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DieseArbeitsmappe"/>
  <mc:AlternateContent xmlns:mc="http://schemas.openxmlformats.org/markup-compatibility/2006">
    <mc:Choice Requires="x15">
      <x15ac:absPath xmlns:x15ac="http://schemas.microsoft.com/office/spreadsheetml/2010/11/ac" url="H:\Schlachtviehvermarktungen Einteilen\"/>
    </mc:Choice>
  </mc:AlternateContent>
  <xr:revisionPtr revIDLastSave="0" documentId="13_ncr:1_{B11959CF-9E66-4362-A882-6BB86F4FD93B}" xr6:coauthVersionLast="47" xr6:coauthVersionMax="47" xr10:uidLastSave="{00000000-0000-0000-0000-000000000000}"/>
  <bookViews>
    <workbookView xWindow="-120" yWindow="-120" windowWidth="51840" windowHeight="21120" tabRatio="878" firstSheet="3" activeTab="3" xr2:uid="{00000000-000D-0000-FFFF-FFFF00000000}"/>
  </bookViews>
  <sheets>
    <sheet name="Einstellungen" sheetId="91" state="veryHidden" r:id="rId1"/>
    <sheet name="Anmeldungen aus Markt-DB" sheetId="88" state="veryHidden" r:id="rId2"/>
    <sheet name="Zeitfenster aller Lieferanten" sheetId="90" state="veryHidden" r:id="rId3"/>
    <sheet name="Auffuhr-Zeitfenster" sheetId="92" r:id="rId4"/>
  </sheets>
  <definedNames>
    <definedName name="_xlnm.Print_Area" localSheetId="3">'Auffuhr-Zeitfenster'!$C$3:$L$21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92" l="1"/>
  <c r="C11" i="92"/>
  <c r="C3" i="92"/>
</calcChain>
</file>

<file path=xl/sharedStrings.xml><?xml version="1.0" encoding="utf-8"?>
<sst xmlns="http://schemas.openxmlformats.org/spreadsheetml/2006/main" count="1922" uniqueCount="351">
  <si>
    <t>TVD-Nr.</t>
  </si>
  <si>
    <t>Vorname</t>
  </si>
  <si>
    <t>Nachname</t>
  </si>
  <si>
    <t>Strasse</t>
  </si>
  <si>
    <t>PLZ</t>
  </si>
  <si>
    <t>Ort</t>
  </si>
  <si>
    <t>Anmeldetyp</t>
  </si>
  <si>
    <t>Markt-Nr.</t>
  </si>
  <si>
    <t>Markt-Name</t>
  </si>
  <si>
    <t>Markt-Datum</t>
  </si>
  <si>
    <t>OB - Ochsen</t>
  </si>
  <si>
    <t>RG - Rinder</t>
  </si>
  <si>
    <t>JB - Jungvieh</t>
  </si>
  <si>
    <t>MT - Muni ungeschaufelt</t>
  </si>
  <si>
    <t>MA - Muni ältere</t>
  </si>
  <si>
    <t>VK - Kühe</t>
  </si>
  <si>
    <t>Zeitdauer pro Zeitfenster</t>
  </si>
  <si>
    <t>Start erstes Zeitfenster</t>
  </si>
  <si>
    <t>Angemeldetete Tiere</t>
  </si>
  <si>
    <t>Zeitfenster</t>
  </si>
  <si>
    <t>Auffuhr-Reihenfolge</t>
  </si>
  <si>
    <t>Total angemeldete Tiere</t>
  </si>
  <si>
    <t>Maximalanzahl Tiere pro Zeitfenster</t>
  </si>
  <si>
    <t>Einstellungen</t>
  </si>
  <si>
    <t>Bewilligtes Auffuhr-Zeitfenster:</t>
  </si>
  <si>
    <t>TVD-Nr.:</t>
  </si>
  <si>
    <t>Mindestanzahl Tiere pro Betrieb für Vorrang</t>
  </si>
  <si>
    <t>Zeitfenster für Nachmeldungen</t>
  </si>
  <si>
    <t>Marktort</t>
  </si>
  <si>
    <t>Marktdatum</t>
  </si>
  <si>
    <t>Sie erhalten vom Sicherheitsdienst eine Kennzeichnung und werden anschliessend zum Ausladen auf dem Marktplatz aufgefordert.</t>
  </si>
  <si>
    <t xml:space="preserve">Die Auffuhr erfolgt gestaffelt auf dem Flugplatz Frutigen. </t>
  </si>
  <si>
    <t>Sie können nach dem Abrechnen im Restaurant Kreuz ebenfalls ab Marktplatz vom Shuttlebus Gebrauch machen.</t>
  </si>
  <si>
    <t>Wichtig:</t>
  </si>
  <si>
    <t xml:space="preserve">Ihr Fahrzeug muss auf den Flugplatz zurückgebracht werden, bevor Sie Ihr/e Tier/e ausmerzen. </t>
  </si>
  <si>
    <t xml:space="preserve">Für die Retourfahrt zur Markthalle steht Ihnen der Shuttlebus zur Verfügung. </t>
  </si>
  <si>
    <t>Brief ausdrucken oder fotografieren - Auffuhrzeit muss vorgewiesen werden.</t>
  </si>
  <si>
    <t>Bewirtschafter ohne Kennzeichnung werden auf dem Marktplatz zurückgewiesen.</t>
  </si>
  <si>
    <t>Christian</t>
  </si>
  <si>
    <t>Fuhrer</t>
  </si>
  <si>
    <t>Engstligenstrasse 5</t>
  </si>
  <si>
    <t>Adelboden</t>
  </si>
  <si>
    <t>Anmeldungen (Einzel)</t>
  </si>
  <si>
    <t>Frutigen</t>
  </si>
  <si>
    <t>Simon</t>
  </si>
  <si>
    <t>Bircher</t>
  </si>
  <si>
    <t>Alte Strasse 34</t>
  </si>
  <si>
    <t>Toni</t>
  </si>
  <si>
    <t>Germann</t>
  </si>
  <si>
    <t>Stiegelschwandstrasse 88</t>
  </si>
  <si>
    <t>Albert jun.</t>
  </si>
  <si>
    <t>Lörtscher</t>
  </si>
  <si>
    <t>Sattlaweg 21</t>
  </si>
  <si>
    <t>Hans-Eduard</t>
  </si>
  <si>
    <t>Kleinjenni</t>
  </si>
  <si>
    <t>Ausserrüteni 115</t>
  </si>
  <si>
    <t>Kandergrund</t>
  </si>
  <si>
    <t>Ueli</t>
  </si>
  <si>
    <t>Salzmann-Bircher</t>
  </si>
  <si>
    <t xml:space="preserve">Bunderholz </t>
  </si>
  <si>
    <t>Martin</t>
  </si>
  <si>
    <t>Wyssen</t>
  </si>
  <si>
    <t>Linterstrasse 1</t>
  </si>
  <si>
    <t>Ried (Frutigen)</t>
  </si>
  <si>
    <t>Hans</t>
  </si>
  <si>
    <t>Studer</t>
  </si>
  <si>
    <t>Prastenstrasse 29a</t>
  </si>
  <si>
    <t>Andreas</t>
  </si>
  <si>
    <t>Zinsmaadstrasse 13</t>
  </si>
  <si>
    <t>Hager</t>
  </si>
  <si>
    <t>Prastenstrasse 33</t>
  </si>
  <si>
    <t>Markus</t>
  </si>
  <si>
    <t>Grossen-Sommer</t>
  </si>
  <si>
    <t>Rybrüggstrasse 4</t>
  </si>
  <si>
    <t>Daniel</t>
  </si>
  <si>
    <t>Ryter</t>
  </si>
  <si>
    <t>Aeussere Dorfstrasse 161</t>
  </si>
  <si>
    <t>Kandersteg</t>
  </si>
  <si>
    <t>Berchtold</t>
  </si>
  <si>
    <t>Reichen-Brügger</t>
  </si>
  <si>
    <t>Elsigbachstrasse 11</t>
  </si>
  <si>
    <t>Achseten</t>
  </si>
  <si>
    <t>Peter</t>
  </si>
  <si>
    <t>Schmid</t>
  </si>
  <si>
    <t>Ladholzstrasse 13</t>
  </si>
  <si>
    <t>Ernst</t>
  </si>
  <si>
    <t>Grossen-Schmid</t>
  </si>
  <si>
    <t>Renggstrasse 956</t>
  </si>
  <si>
    <t>Kiental</t>
  </si>
  <si>
    <t>Dora</t>
  </si>
  <si>
    <t>Wyssen-Trachsel</t>
  </si>
  <si>
    <t>Riedstrasse 54C</t>
  </si>
  <si>
    <t>Anton</t>
  </si>
  <si>
    <t>Aebnit 1</t>
  </si>
  <si>
    <t>Hanspeter</t>
  </si>
  <si>
    <t>Inniger-Allenbach</t>
  </si>
  <si>
    <t>Alte Strasse 52</t>
  </si>
  <si>
    <t>Friedrich</t>
  </si>
  <si>
    <t>Schranz</t>
  </si>
  <si>
    <t>Brüggenweg 6</t>
  </si>
  <si>
    <t>Albert</t>
  </si>
  <si>
    <t>Pieren-Lauber</t>
  </si>
  <si>
    <t>Fuhrenstrasse 35</t>
  </si>
  <si>
    <t>Bollerstrasse 3</t>
  </si>
  <si>
    <t>Zurbrügg</t>
  </si>
  <si>
    <t>Kalleneggstrasse 15</t>
  </si>
  <si>
    <t>Paul</t>
  </si>
  <si>
    <t>Mosimann</t>
  </si>
  <si>
    <t>Alte Frutigenstrasse 21</t>
  </si>
  <si>
    <t>Mülenen</t>
  </si>
  <si>
    <t>Alfred</t>
  </si>
  <si>
    <t>Zurbrügg-Trummer</t>
  </si>
  <si>
    <t>Schützenweg 14</t>
  </si>
  <si>
    <t>Corin</t>
  </si>
  <si>
    <t>Oester</t>
  </si>
  <si>
    <t>Aebiweg 20 A</t>
  </si>
  <si>
    <t>Samuel</t>
  </si>
  <si>
    <t>Marmet</t>
  </si>
  <si>
    <t>Kalleneggstrasse 1</t>
  </si>
  <si>
    <t>Werner</t>
  </si>
  <si>
    <t>Labrunnenstrasse 8</t>
  </si>
  <si>
    <t>Steiner</t>
  </si>
  <si>
    <t>Riedstrasse 17</t>
  </si>
  <si>
    <t>Leo</t>
  </si>
  <si>
    <t>Adelbodenstrasse 45</t>
  </si>
  <si>
    <t>Prisca</t>
  </si>
  <si>
    <t>Josi</t>
  </si>
  <si>
    <t>Altenweg 18</t>
  </si>
  <si>
    <t>Erwin</t>
  </si>
  <si>
    <t>Trachsel</t>
  </si>
  <si>
    <t>Gspennweg 12</t>
  </si>
  <si>
    <t>Rudolf</t>
  </si>
  <si>
    <t>Lindenstrasse 14</t>
  </si>
  <si>
    <t>Reichenbach im Kandertal</t>
  </si>
  <si>
    <t>Bruno</t>
  </si>
  <si>
    <t>Riedstr. 24</t>
  </si>
  <si>
    <t>Marmet-Ritter</t>
  </si>
  <si>
    <t>Rinderwaldstrasse 55</t>
  </si>
  <si>
    <t>Theodor</t>
  </si>
  <si>
    <t>Bircher-Marmet</t>
  </si>
  <si>
    <t>Hintereggstrasse 1</t>
  </si>
  <si>
    <t>Hansrudolf</t>
  </si>
  <si>
    <t>Rinderwaldstrasse 26</t>
  </si>
  <si>
    <t>David</t>
  </si>
  <si>
    <t>Germann-Steiner</t>
  </si>
  <si>
    <t>Egernschwandweg 4</t>
  </si>
  <si>
    <t>Ausserschwandstrasse 7</t>
  </si>
  <si>
    <t>Schmid-Rutz</t>
  </si>
  <si>
    <t>Linterstrasse 12</t>
  </si>
  <si>
    <t>Kurt</t>
  </si>
  <si>
    <t>Trummer-Wyss</t>
  </si>
  <si>
    <t>Herbisgasse 18</t>
  </si>
  <si>
    <t>Ulrich</t>
  </si>
  <si>
    <t>Allenbach</t>
  </si>
  <si>
    <t>Brüggenweg 4</t>
  </si>
  <si>
    <t>Theres</t>
  </si>
  <si>
    <t>Reber</t>
  </si>
  <si>
    <t>Schmitten, Watthfluh 30</t>
  </si>
  <si>
    <t>Horboden</t>
  </si>
  <si>
    <t>Reichen</t>
  </si>
  <si>
    <t>Labrunnenstrasse 1</t>
  </si>
  <si>
    <t>Inniger-Gehret</t>
  </si>
  <si>
    <t>Alte Strasse 56</t>
  </si>
  <si>
    <t>Schützenweg 16</t>
  </si>
  <si>
    <t>Marmet-Knutti</t>
  </si>
  <si>
    <t>Haslistrasse 4</t>
  </si>
  <si>
    <t>Bonderlenstrasse 73</t>
  </si>
  <si>
    <t>Hari</t>
  </si>
  <si>
    <t>Hahnenmoosstrasse 15</t>
  </si>
  <si>
    <t>Thomas</t>
  </si>
  <si>
    <t>Wäfler</t>
  </si>
  <si>
    <t>Ladholzstrasse 20</t>
  </si>
  <si>
    <t>Brügger</t>
  </si>
  <si>
    <t>Wurmerenstrasse 2</t>
  </si>
  <si>
    <t>Abraham</t>
  </si>
  <si>
    <t>Pieren-Schranz</t>
  </si>
  <si>
    <t>Engstligenstrasse 12</t>
  </si>
  <si>
    <t>Knutti-Cimarosti</t>
  </si>
  <si>
    <t xml:space="preserve">Unterer Kapf </t>
  </si>
  <si>
    <t>Oberwil im Simmental</t>
  </si>
  <si>
    <t>Brügger-Studer</t>
  </si>
  <si>
    <t xml:space="preserve">Kurzeneialp </t>
  </si>
  <si>
    <t>Wasen im Emmental</t>
  </si>
  <si>
    <t>Erhard</t>
  </si>
  <si>
    <t>Grossen-Reichen</t>
  </si>
  <si>
    <t>Büelaweg 1</t>
  </si>
  <si>
    <t>Rösti-Inniger</t>
  </si>
  <si>
    <t>Riedstrasse 48</t>
  </si>
  <si>
    <t>Kreuzgasse 1</t>
  </si>
  <si>
    <t>Burn</t>
  </si>
  <si>
    <t>Achern 13</t>
  </si>
  <si>
    <t>Trummer</t>
  </si>
  <si>
    <t>Riedstrasse 23</t>
  </si>
  <si>
    <t>Wäfler-Schüpbach</t>
  </si>
  <si>
    <t>Adelbodenstrasse 18</t>
  </si>
  <si>
    <t>Hauptstrasse 160</t>
  </si>
  <si>
    <t>Wengi b. Frutigen</t>
  </si>
  <si>
    <t>Innerkandergrund 101</t>
  </si>
  <si>
    <t>Sandra</t>
  </si>
  <si>
    <t>Tschirren</t>
  </si>
  <si>
    <t>Schulhausstrasse 5</t>
  </si>
  <si>
    <t>Zimmerwald</t>
  </si>
  <si>
    <t>Niklaus</t>
  </si>
  <si>
    <t>Adelrainstrasse 15</t>
  </si>
  <si>
    <t>Kropf</t>
  </si>
  <si>
    <t>Hirzboden/Alte Strasse 32</t>
  </si>
  <si>
    <t>Marco</t>
  </si>
  <si>
    <t>Alte Strasse 53</t>
  </si>
  <si>
    <t>Kaufmann</t>
  </si>
  <si>
    <t>Terrassenweg 29</t>
  </si>
  <si>
    <t>Grindelwald</t>
  </si>
  <si>
    <t>Grossen</t>
  </si>
  <si>
    <t>Hirzbodenportstrasse 16</t>
  </si>
  <si>
    <t>Schönbühlweg 11</t>
  </si>
  <si>
    <t>Brüggenweg 14</t>
  </si>
  <si>
    <t>Mario</t>
  </si>
  <si>
    <t>Streit</t>
  </si>
  <si>
    <t>Altenweg 17</t>
  </si>
  <si>
    <t>Simon Rudolf</t>
  </si>
  <si>
    <t>Stoller</t>
  </si>
  <si>
    <t>Riedstrasse 13</t>
  </si>
  <si>
    <t>Lorenz</t>
  </si>
  <si>
    <t>Ogeli 144a</t>
  </si>
  <si>
    <t>Lukas</t>
  </si>
  <si>
    <t>Rinderwaldstrasse 20</t>
  </si>
  <si>
    <t>Susanne</t>
  </si>
  <si>
    <t>Wyss</t>
  </si>
  <si>
    <t>Brügglen 93</t>
  </si>
  <si>
    <t>Langnau im Emmental</t>
  </si>
  <si>
    <t>Melchior</t>
  </si>
  <si>
    <t>Metschstrasse 8</t>
  </si>
  <si>
    <t>Severin</t>
  </si>
  <si>
    <t>Gempelen 6</t>
  </si>
  <si>
    <t>Adrian</t>
  </si>
  <si>
    <t>Engstligenstrasse 11</t>
  </si>
  <si>
    <t>Manuel</t>
  </si>
  <si>
    <t>Inniger</t>
  </si>
  <si>
    <t>Linterstrasse 16</t>
  </si>
  <si>
    <t>Loostrasse 5</t>
  </si>
  <si>
    <t>Durch Anmeldestelle erfasste Anmeldungen</t>
  </si>
  <si>
    <t>Grossen Hans &amp; Eduard</t>
  </si>
  <si>
    <t>Hari Christian &amp; André</t>
  </si>
  <si>
    <t>Bonderlenstrasse 22</t>
  </si>
  <si>
    <t>Albin</t>
  </si>
  <si>
    <t>Allenbach-Beer</t>
  </si>
  <si>
    <t>Hohliebeweg 24</t>
  </si>
  <si>
    <t>Heinz</t>
  </si>
  <si>
    <t>Schärz</t>
  </si>
  <si>
    <t>Engelgiessstrasse 38</t>
  </si>
  <si>
    <t>Scharnachtal</t>
  </si>
  <si>
    <t>Hansueli</t>
  </si>
  <si>
    <t>Wyssen-Steiner</t>
  </si>
  <si>
    <t>Gempelen 17</t>
  </si>
  <si>
    <t>Reichen-Marmet</t>
  </si>
  <si>
    <t>Labrunnenstrasse 6</t>
  </si>
  <si>
    <t>Inniger-Kropf</t>
  </si>
  <si>
    <t>Alte Strasse 51</t>
  </si>
  <si>
    <t>Grossen-Hari</t>
  </si>
  <si>
    <t>oberes Hirzboden 2</t>
  </si>
  <si>
    <t>Jakob</t>
  </si>
  <si>
    <t>Schranz-Wüthrich</t>
  </si>
  <si>
    <t>Gassi 3</t>
  </si>
  <si>
    <t>Therese</t>
  </si>
  <si>
    <t>Steiner-Lanz</t>
  </si>
  <si>
    <t>Wallisgasse 30</t>
  </si>
  <si>
    <t>Hari-Grossen</t>
  </si>
  <si>
    <t>Adelgos 8</t>
  </si>
  <si>
    <t>Schmid Samuel &amp; Nico</t>
  </si>
  <si>
    <t>Studer Abraham &amp; Beat</t>
  </si>
  <si>
    <t>Schwendi 1</t>
  </si>
  <si>
    <t>Karin</t>
  </si>
  <si>
    <t>Route de Lamboing 6</t>
  </si>
  <si>
    <t>Diesse</t>
  </si>
  <si>
    <t>Urs</t>
  </si>
  <si>
    <t>Rinderwaldstrasse 6</t>
  </si>
  <si>
    <t>Landstrasse 153</t>
  </si>
  <si>
    <t>Fritz</t>
  </si>
  <si>
    <t>Zurbrügg-von Grünigen</t>
  </si>
  <si>
    <t>Schlechtenboden 24</t>
  </si>
  <si>
    <t>Erika</t>
  </si>
  <si>
    <t>Metzlistrasse 2</t>
  </si>
  <si>
    <t>Wäfler David &amp; Simon</t>
  </si>
  <si>
    <t>Ladholzstrasse 14</t>
  </si>
  <si>
    <t>Kuonisbergliweg 3</t>
  </si>
  <si>
    <t>Zurbrügg-Schläppi</t>
  </si>
  <si>
    <t>Oberes Hirzboden 13</t>
  </si>
  <si>
    <t>von Känel Bianca &amp; Wilhelm</t>
  </si>
  <si>
    <t>Gassi 5</t>
  </si>
  <si>
    <t>Otto</t>
  </si>
  <si>
    <t>Salzmann-Schranz</t>
  </si>
  <si>
    <t>Inner-Kandergrund 89b</t>
  </si>
  <si>
    <t>Pieren-Germann</t>
  </si>
  <si>
    <t>Flecklistrasse 8</t>
  </si>
  <si>
    <t>Fredy</t>
  </si>
  <si>
    <t>Ladholzstrasse 16</t>
  </si>
  <si>
    <t>Philipp</t>
  </si>
  <si>
    <t>Luginbühl</t>
  </si>
  <si>
    <t>Chlostergasse 28</t>
  </si>
  <si>
    <t>Krattigen</t>
  </si>
  <si>
    <t>Schütz Hansueli und Urs</t>
  </si>
  <si>
    <t>Ausserschwandiweg 44</t>
  </si>
  <si>
    <t>Marc</t>
  </si>
  <si>
    <t>Schnydrig</t>
  </si>
  <si>
    <t>Ahornstrasse 11</t>
  </si>
  <si>
    <t>Jungen-Hofer</t>
  </si>
  <si>
    <t>Reinischstrasse 37</t>
  </si>
  <si>
    <t>Jonathan</t>
  </si>
  <si>
    <t>Achern 12</t>
  </si>
  <si>
    <t>Grossen-Steiner</t>
  </si>
  <si>
    <t>Riggis</t>
  </si>
  <si>
    <t>Büschlen-Fuhrer</t>
  </si>
  <si>
    <t>Stiegelschwandstrasse 25</t>
  </si>
  <si>
    <t>Schneider</t>
  </si>
  <si>
    <t>Kientalstrasse 8</t>
  </si>
  <si>
    <t>Oberes Hirzboden 8B</t>
  </si>
  <si>
    <t>Adelgos 6</t>
  </si>
  <si>
    <t>Alte Adelbodenstrasse 12</t>
  </si>
  <si>
    <t>Kaspar</t>
  </si>
  <si>
    <t>Dänzer-Allenbach</t>
  </si>
  <si>
    <t>Schulgässli 38</t>
  </si>
  <si>
    <t>Robert</t>
  </si>
  <si>
    <t>Willen</t>
  </si>
  <si>
    <t>Ausserschwandiweg 54</t>
  </si>
  <si>
    <t>Bodmaweg 12</t>
  </si>
  <si>
    <t>Stockweg 3</t>
  </si>
  <si>
    <t>Klossner-Baumgartner</t>
  </si>
  <si>
    <t>Männenboden 821</t>
  </si>
  <si>
    <t>Boltigen</t>
  </si>
  <si>
    <t>Wandfluh Willi</t>
  </si>
  <si>
    <t>Burgweg 2</t>
  </si>
  <si>
    <t>Maurer-Allenbach</t>
  </si>
  <si>
    <t>Alte Adelbodenstrasse 6</t>
  </si>
  <si>
    <t>Gilgian</t>
  </si>
  <si>
    <t>Alte Strasse 49</t>
  </si>
  <si>
    <t>Walthard</t>
  </si>
  <si>
    <t>Fura 232</t>
  </si>
  <si>
    <t>Iseltwald</t>
  </si>
  <si>
    <t>Gsang 2</t>
  </si>
  <si>
    <t>Lauber-Aellig</t>
  </si>
  <si>
    <t>Zrydsbrüggstrasse 2a</t>
  </si>
  <si>
    <t>Zürcher Anton und Alois Generationengem.</t>
  </si>
  <si>
    <t>Eggeweg 6</t>
  </si>
  <si>
    <t>Nachmeldungen</t>
  </si>
  <si>
    <t>Christian jun.</t>
  </si>
  <si>
    <t>Hirzbodenportstrasse 14</t>
  </si>
  <si>
    <t>Spalte1</t>
  </si>
  <si>
    <t>13.05.2026</t>
  </si>
  <si>
    <t>06:30 - 07:30</t>
  </si>
  <si>
    <t>07:30 - 08:30</t>
  </si>
  <si>
    <t>08:30 - 09:30</t>
  </si>
  <si>
    <t>09:30 - 10:00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</si>
</sst>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6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u/>
      <sz val="14"/>
      <color rgb="FFFF0000"/>
      <name val="Arial"/>
      <family val="2"/>
      <scheme val="minor"/>
    </font>
    <font>
      <b/>
      <sz val="14"/>
      <color rgb="FFFF0000"/>
      <name val="Arial"/>
      <family val="2"/>
      <scheme val="minor"/>
    </font>
    <font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4">
    <xf numFmtId="0" fontId="0" fillId="0" borderId="0" xfId="0"/>
    <xf numFmtId="0" fontId="4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14" fontId="0" fillId="0" borderId="0" xfId="0" applyNumberFormat="1"/>
    <xf numFmtId="0" fontId="6" fillId="0" borderId="0" xfId="0" applyFont="1"/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0" fillId="3" borderId="3" xfId="0" applyFill="1" applyBorder="1"/>
    <xf numFmtId="20" fontId="0" fillId="2" borderId="3" xfId="0" applyNumberFormat="1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horizontal="right"/>
      <protection locked="0"/>
    </xf>
    <xf numFmtId="0" fontId="0" fillId="3" borderId="3" xfId="0" applyFill="1" applyBorder="1" applyAlignment="1">
      <alignment horizontal="right"/>
    </xf>
    <xf numFmtId="22" fontId="0" fillId="3" borderId="3" xfId="0" applyNumberFormat="1" applyFill="1" applyBorder="1" applyAlignment="1">
      <alignment horizontal="right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/>
    <xf numFmtId="22" fontId="12" fillId="0" borderId="0" xfId="0" applyNumberFormat="1" applyFont="1"/>
    <xf numFmtId="22" fontId="12" fillId="0" borderId="0" xfId="0" applyNumberFormat="1" applyFont="1" applyProtection="1"/>
    <xf numFmtId="0" fontId="0" fillId="0" borderId="0" xfId="0" applyProtection="1"/>
  </cellXfs>
  <cellStyles count="4">
    <cellStyle name="Proviande 1" xfId="3" xr:uid="{59A4D8AC-0252-4DE6-B1C4-605878A5A732}"/>
    <cellStyle name="s]_x000d__x000a_spooler=yes_x000d__x000a_load=c:\ati\atidesk\atikey.exe nwpopup.exe hpsw.exe c:\mouse\wbuttons.exe_x000d__x000a_run=_x000d__x000a_Beep=yes_x000d__x000a_NullPort=No" xfId="1" xr:uid="{00000000-0005-0000-0000-000002000000}"/>
    <cellStyle name="Standard" xfId="0" builtinId="0"/>
    <cellStyle name="Standard 2" xfId="2" xr:uid="{B40AD2E9-FBBE-FA47-AEA9-351432CA3BB1}"/>
  </cellStyles>
  <dxfs count="31"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</dxfs>
  <tableStyles count="0" defaultTableStyle="TableStyleMedium9" defaultPivotStyle="PivotStyleLight16"/>
  <colors>
    <mruColors>
      <color rgb="FFCA6F59"/>
      <color rgb="FF876A5A"/>
      <color rgb="FFCABBB3"/>
      <color rgb="FFD10000"/>
      <color rgb="FFB60813"/>
      <color rgb="FFAC382D"/>
      <color rgb="FFBC523F"/>
      <color rgb="FF1F1819"/>
      <color rgb="FF2F2019"/>
      <color rgb="FF3723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5</xdr:row>
          <xdr:rowOff>9525</xdr:rowOff>
        </xdr:to>
        <xdr:sp macro="" textlink="">
          <xdr:nvSpPr>
            <xdr:cNvPr id="1025" name="cmdZeitfensterBerechne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4</xdr:col>
          <xdr:colOff>0</xdr:colOff>
          <xdr:row>8</xdr:row>
          <xdr:rowOff>19050</xdr:rowOff>
        </xdr:to>
        <xdr:sp macro="" textlink="">
          <xdr:nvSpPr>
            <xdr:cNvPr id="1026" name="cmdApplikationSperre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13</xdr:col>
          <xdr:colOff>47625</xdr:colOff>
          <xdr:row>3</xdr:row>
          <xdr:rowOff>0</xdr:rowOff>
        </xdr:to>
        <xdr:sp macro="" textlink="">
          <xdr:nvSpPr>
            <xdr:cNvPr id="4097" name="cmdApplikationEntsperre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66F939-13E1-4BBB-BCDB-AD1016028516}" name="Tabelle1" displayName="Tabelle1" ref="A1:R211" totalsRowShown="0" headerRowDxfId="30" dataDxfId="1">
  <sortState xmlns:xlrd2="http://schemas.microsoft.com/office/spreadsheetml/2017/richdata2" ref="A2:R211">
    <sortCondition ref="A2:A211"/>
  </sortState>
  <tableColumns count="18">
    <tableColumn id="1" xr3:uid="{C72F139F-C7EF-498C-928D-AF73A3596A48}" name="TVD-Nr." dataDxfId="18"/>
    <tableColumn id="2" xr3:uid="{B9A7CA87-B43B-4F94-9605-E80672DFCD9D}" name="Vorname" dataDxfId="17"/>
    <tableColumn id="3" xr3:uid="{EFBA431E-DC0F-4F7E-9574-EDDAF7CF87BC}" name="Nachname" dataDxfId="16"/>
    <tableColumn id="4" xr3:uid="{215D1CCD-CB3A-4A15-87B5-C81719EB7307}" name="Strasse" dataDxfId="15"/>
    <tableColumn id="5" xr3:uid="{CEFB4EAC-B4AA-4101-AE66-FA7347CD11FD}" name="PLZ" dataDxfId="14"/>
    <tableColumn id="6" xr3:uid="{E372F85E-91CA-4E04-B45A-18A5CD743017}" name="Ort" dataDxfId="13"/>
    <tableColumn id="7" xr3:uid="{E51A1501-D3E1-4BC8-A03B-0316652CB831}" name="Anmeldetyp" dataDxfId="12"/>
    <tableColumn id="8" xr3:uid="{00EFC466-D0EA-4A84-B4A6-4B6645CCF125}" name="Markt-Nr." dataDxfId="11"/>
    <tableColumn id="9" xr3:uid="{4E6D0BD8-52D8-467E-889F-F8E77A1CF241}" name="Markt-Name" dataDxfId="10"/>
    <tableColumn id="10" xr3:uid="{EB18300B-734E-46E7-BFF4-AE6475F3DEA6}" name="Markt-Datum" dataDxfId="9"/>
    <tableColumn id="11" xr3:uid="{D995D288-57AF-4F54-B890-1F10C4DE0602}" name="MT - Muni ungeschaufelt" dataDxfId="8"/>
    <tableColumn id="12" xr3:uid="{7631C5CD-A901-4D0F-BFF4-158F3FFA90C2}" name="MA - Muni ältere" dataDxfId="7"/>
    <tableColumn id="13" xr3:uid="{2FDB6FF2-28CA-4670-A996-3791FC388BD1}" name="OB - Ochsen" dataDxfId="6"/>
    <tableColumn id="14" xr3:uid="{D1581CFB-04A4-46B8-A446-FFC63F6724A3}" name="RG - Rinder" dataDxfId="5"/>
    <tableColumn id="16" xr3:uid="{F6D44CC3-3E63-49A9-AF42-7EEF9D6E8309}" name="VK - Kühe" dataDxfId="4"/>
    <tableColumn id="17" xr3:uid="{97E90578-005F-4F53-94F6-4DE3ABA5D4CF}" name="JB - Jungvieh" dataDxfId="3"/>
    <tableColumn id="18" xr3:uid="{6877AE6E-02D6-4AB0-93D4-0DA29C1E09F5}" name="Total angemeldete Tiere" dataDxfId="2"/>
    <tableColumn id="15" xr3:uid="{7233E784-0EB2-400B-B45C-9B1868646237}" name="Spalte1" dataDxfId="0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B073D7-B54C-4147-A3FD-AA62692CD45A}" name="Tabelle2" displayName="Tabelle2" ref="A1:I127" totalsRowShown="0" headerRowDxfId="29" dataDxfId="28">
  <sortState xmlns:xlrd2="http://schemas.microsoft.com/office/spreadsheetml/2017/richdata2" ref="A2:I127">
    <sortCondition ref="H2:H127"/>
  </sortState>
  <tableColumns count="9">
    <tableColumn id="1" xr3:uid="{C048F2AE-A354-4A38-819D-2923A8885801}" name="TVD-Nr." dataDxfId="27"/>
    <tableColumn id="2" xr3:uid="{E192A4F2-8C3F-4348-88FD-60248B610955}" name="Vorname" dataDxfId="26"/>
    <tableColumn id="3" xr3:uid="{48B6B505-1D94-4299-A7A3-70B85B00EB6A}" name="Nachname" dataDxfId="25"/>
    <tableColumn id="4" xr3:uid="{2C7F29BF-99C4-49AF-A731-A8D035192FF8}" name="Strasse" dataDxfId="24"/>
    <tableColumn id="5" xr3:uid="{C5198277-38CF-4214-9E7F-6A759D8015C9}" name="PLZ" dataDxfId="23"/>
    <tableColumn id="6" xr3:uid="{61670E26-9483-4228-AD19-FBDD541CBF1D}" name="Ort" dataDxfId="22"/>
    <tableColumn id="7" xr3:uid="{9E451912-6D16-4EA1-A5CF-1956E903ED66}" name="Angemeldetete Tiere" dataDxfId="21"/>
    <tableColumn id="9" xr3:uid="{8794FBCF-962E-4DF4-9456-D1B7264D7FE8}" name="Auffuhr-Reihenfolge" dataDxfId="20"/>
    <tableColumn id="10" xr3:uid="{D946A140-D486-4CCD-A141-5DABD26CC9B1}" name="Zeitfenster" dataDxfId="19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Design Proviande">
  <a:themeElements>
    <a:clrScheme name="Design Proviande">
      <a:dk1>
        <a:sysClr val="windowText" lastClr="000000"/>
      </a:dk1>
      <a:lt1>
        <a:sysClr val="window" lastClr="FFFFFF"/>
      </a:lt1>
      <a:dk2>
        <a:srgbClr val="AC2E2D"/>
      </a:dk2>
      <a:lt2>
        <a:srgbClr val="FFFFFF"/>
      </a:lt2>
      <a:accent1>
        <a:srgbClr val="4C2F20"/>
      </a:accent1>
      <a:accent2>
        <a:srgbClr val="A79185"/>
      </a:accent2>
      <a:accent3>
        <a:srgbClr val="CA6F59"/>
      </a:accent3>
      <a:accent4>
        <a:srgbClr val="AC2E2D"/>
      </a:accent4>
      <a:accent5>
        <a:srgbClr val="6E4C3A"/>
      </a:accent5>
      <a:accent6>
        <a:srgbClr val="40281C"/>
      </a:accent6>
      <a:hlink>
        <a:srgbClr val="D10000"/>
      </a:hlink>
      <a:folHlink>
        <a:srgbClr val="F6E0D1"/>
      </a:folHlink>
    </a:clrScheme>
    <a:fontScheme name="Proviand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3E97A-72CE-4E01-A405-CBF96DB6817B}">
  <sheetPr codeName="Tabelle1"/>
  <dimension ref="H4:I11"/>
  <sheetViews>
    <sheetView showGridLines="0" workbookViewId="0">
      <selection activeCell="I7" sqref="I7"/>
    </sheetView>
  </sheetViews>
  <sheetFormatPr baseColWidth="10" defaultRowHeight="14.25" x14ac:dyDescent="0.2"/>
  <cols>
    <col min="5" max="7" width="4.75" customWidth="1"/>
    <col min="8" max="8" width="36.625" bestFit="1" customWidth="1"/>
    <col min="9" max="9" width="11.5" bestFit="1" customWidth="1"/>
  </cols>
  <sheetData>
    <row r="4" spans="8:9" ht="15" x14ac:dyDescent="0.25">
      <c r="H4" s="1" t="s">
        <v>23</v>
      </c>
      <c r="I4" s="2"/>
    </row>
    <row r="5" spans="8:9" x14ac:dyDescent="0.2">
      <c r="H5" s="3" t="s">
        <v>17</v>
      </c>
      <c r="I5" s="9">
        <v>0.27083333333333331</v>
      </c>
    </row>
    <row r="6" spans="8:9" x14ac:dyDescent="0.2">
      <c r="H6" s="3" t="s">
        <v>16</v>
      </c>
      <c r="I6" s="9">
        <v>4.1666666666666664E-2</v>
      </c>
    </row>
    <row r="7" spans="8:9" x14ac:dyDescent="0.2">
      <c r="H7" s="3" t="s">
        <v>22</v>
      </c>
      <c r="I7" s="10">
        <v>130</v>
      </c>
    </row>
    <row r="8" spans="8:9" x14ac:dyDescent="0.2">
      <c r="H8" s="3" t="s">
        <v>26</v>
      </c>
      <c r="I8" s="10">
        <v>3</v>
      </c>
    </row>
    <row r="9" spans="8:9" x14ac:dyDescent="0.2">
      <c r="H9" s="8" t="s">
        <v>28</v>
      </c>
      <c r="I9" s="11" t="s">
        <v>43</v>
      </c>
    </row>
    <row r="10" spans="8:9" x14ac:dyDescent="0.2">
      <c r="H10" s="8" t="s">
        <v>29</v>
      </c>
      <c r="I10" s="12" t="s">
        <v>346</v>
      </c>
    </row>
    <row r="11" spans="8:9" x14ac:dyDescent="0.2">
      <c r="H11" s="8" t="s">
        <v>27</v>
      </c>
      <c r="I11" s="11" t="s">
        <v>350</v>
      </c>
    </row>
  </sheetData>
  <sheetProtection algorithmName="SHA-512" hashValue="yrNtRoOodba+MREctVKIcSW2qpv/6yMicAnQgyV9XDYNngeN2v4gz8m/8CrFU2Wzq9RvshRNVaGy+TIUflfuTw==" saltValue="ANkej0F1HpCmwc6/tKBprA==" spinCount="100000" sheet="1" objects="1" scenarios="1" selectLockedCells="1"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dApplikationSperren">
          <controlPr defaultSize="0" autoLine="0" r:id="rId5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4</xdr:col>
                <xdr:colOff>0</xdr:colOff>
                <xdr:row>8</xdr:row>
                <xdr:rowOff>19050</xdr:rowOff>
              </to>
            </anchor>
          </controlPr>
        </control>
      </mc:Choice>
      <mc:Fallback>
        <control shapeId="1026" r:id="rId4" name="cmdApplikationSperren"/>
      </mc:Fallback>
    </mc:AlternateContent>
    <mc:AlternateContent xmlns:mc="http://schemas.openxmlformats.org/markup-compatibility/2006">
      <mc:Choice Requires="x14">
        <control shapeId="1025" r:id="rId6" name="cmdZeitfensterBerechnen">
          <controlPr defaultSize="0" autoLine="0" r:id="rId7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5</xdr:row>
                <xdr:rowOff>9525</xdr:rowOff>
              </to>
            </anchor>
          </controlPr>
        </control>
      </mc:Choice>
      <mc:Fallback>
        <control shapeId="1025" r:id="rId6" name="cmdZeitfensterBerechne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DD0C-1334-4794-A055-DB23CAC79296}">
  <sheetPr codeName="Tabelle2"/>
  <dimension ref="A1:R21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37.125" bestFit="1" customWidth="1"/>
    <col min="8" max="8" width="9.125" bestFit="1" customWidth="1"/>
    <col min="9" max="9" width="11.5" bestFit="1" customWidth="1"/>
    <col min="10" max="10" width="14.875" style="4" bestFit="1" customWidth="1"/>
    <col min="11" max="11" width="23.125" bestFit="1" customWidth="1"/>
    <col min="12" max="12" width="15.25" bestFit="1" customWidth="1"/>
    <col min="13" max="13" width="12.25" bestFit="1" customWidth="1"/>
    <col min="14" max="14" width="11.375" bestFit="1" customWidth="1"/>
    <col min="15" max="15" width="9.75" bestFit="1" customWidth="1"/>
    <col min="16" max="16" width="13.125" bestFit="1" customWidth="1"/>
    <col min="17" max="17" width="22.875" bestFit="1" customWidth="1"/>
  </cols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4" t="s">
        <v>9</v>
      </c>
      <c r="K1" t="s">
        <v>13</v>
      </c>
      <c r="L1" t="s">
        <v>14</v>
      </c>
      <c r="M1" t="s">
        <v>10</v>
      </c>
      <c r="N1" t="s">
        <v>11</v>
      </c>
      <c r="O1" t="s">
        <v>15</v>
      </c>
      <c r="P1" t="s">
        <v>12</v>
      </c>
      <c r="Q1" t="s">
        <v>21</v>
      </c>
      <c r="R1" s="23" t="s">
        <v>345</v>
      </c>
    </row>
    <row r="2" spans="1:18" ht="15" x14ac:dyDescent="0.25">
      <c r="A2" s="20">
        <v>1331493</v>
      </c>
      <c r="B2" s="20" t="s">
        <v>198</v>
      </c>
      <c r="C2" s="20" t="s">
        <v>199</v>
      </c>
      <c r="D2" s="20" t="s">
        <v>200</v>
      </c>
      <c r="E2" s="20">
        <v>3086</v>
      </c>
      <c r="F2" s="20" t="s">
        <v>201</v>
      </c>
      <c r="G2" s="20" t="s">
        <v>42</v>
      </c>
      <c r="H2" s="20">
        <v>1428896</v>
      </c>
      <c r="I2" s="20" t="s">
        <v>43</v>
      </c>
      <c r="J2" s="21">
        <v>46155.333333333336</v>
      </c>
      <c r="K2" s="20">
        <v>0</v>
      </c>
      <c r="L2" s="20">
        <v>0</v>
      </c>
      <c r="M2" s="20">
        <v>0</v>
      </c>
      <c r="N2" s="20">
        <v>0</v>
      </c>
      <c r="O2" s="20">
        <v>1</v>
      </c>
      <c r="P2" s="20">
        <v>0</v>
      </c>
      <c r="Q2" s="20">
        <v>1</v>
      </c>
      <c r="R2" s="22">
        <v>46146.316666666666</v>
      </c>
    </row>
    <row r="3" spans="1:18" ht="15" x14ac:dyDescent="0.25">
      <c r="A3" s="20">
        <v>1406696</v>
      </c>
      <c r="B3" s="20" t="s">
        <v>225</v>
      </c>
      <c r="C3" s="20" t="s">
        <v>226</v>
      </c>
      <c r="D3" s="20" t="s">
        <v>227</v>
      </c>
      <c r="E3" s="20">
        <v>3550</v>
      </c>
      <c r="F3" s="20" t="s">
        <v>228</v>
      </c>
      <c r="G3" s="20" t="s">
        <v>42</v>
      </c>
      <c r="H3" s="20">
        <v>1428896</v>
      </c>
      <c r="I3" s="20" t="s">
        <v>43</v>
      </c>
      <c r="J3" s="21">
        <v>46155.333333333336</v>
      </c>
      <c r="K3" s="20">
        <v>0</v>
      </c>
      <c r="L3" s="20">
        <v>0</v>
      </c>
      <c r="M3" s="20">
        <v>0</v>
      </c>
      <c r="N3" s="20">
        <v>0</v>
      </c>
      <c r="O3" s="20">
        <v>0</v>
      </c>
      <c r="P3" s="20">
        <v>1</v>
      </c>
      <c r="Q3" s="20">
        <v>1</v>
      </c>
      <c r="R3" s="22">
        <v>46142.893750000003</v>
      </c>
    </row>
    <row r="4" spans="1:18" ht="15" x14ac:dyDescent="0.25">
      <c r="A4" s="20">
        <v>1406696</v>
      </c>
      <c r="B4" s="20" t="s">
        <v>225</v>
      </c>
      <c r="C4" s="20" t="s">
        <v>226</v>
      </c>
      <c r="D4" s="20" t="s">
        <v>227</v>
      </c>
      <c r="E4" s="20">
        <v>3550</v>
      </c>
      <c r="F4" s="20" t="s">
        <v>228</v>
      </c>
      <c r="G4" s="20" t="s">
        <v>42</v>
      </c>
      <c r="H4" s="20">
        <v>1428896</v>
      </c>
      <c r="I4" s="20" t="s">
        <v>43</v>
      </c>
      <c r="J4" s="21">
        <v>46155.333333333336</v>
      </c>
      <c r="K4" s="20">
        <v>0</v>
      </c>
      <c r="L4" s="20">
        <v>0</v>
      </c>
      <c r="M4" s="20">
        <v>0</v>
      </c>
      <c r="N4" s="20">
        <v>0</v>
      </c>
      <c r="O4" s="20">
        <v>0</v>
      </c>
      <c r="P4" s="20">
        <v>1</v>
      </c>
      <c r="Q4" s="20">
        <v>1</v>
      </c>
      <c r="R4" s="22">
        <v>46142.893750000003</v>
      </c>
    </row>
    <row r="5" spans="1:18" ht="15" x14ac:dyDescent="0.25">
      <c r="A5" s="20">
        <v>1406696</v>
      </c>
      <c r="B5" s="20" t="s">
        <v>225</v>
      </c>
      <c r="C5" s="20" t="s">
        <v>226</v>
      </c>
      <c r="D5" s="20" t="s">
        <v>227</v>
      </c>
      <c r="E5" s="20">
        <v>3550</v>
      </c>
      <c r="F5" s="20" t="s">
        <v>228</v>
      </c>
      <c r="G5" s="20" t="s">
        <v>42</v>
      </c>
      <c r="H5" s="20">
        <v>1428896</v>
      </c>
      <c r="I5" s="20" t="s">
        <v>43</v>
      </c>
      <c r="J5" s="21">
        <v>46155.333333333336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1</v>
      </c>
      <c r="Q5" s="20">
        <v>1</v>
      </c>
      <c r="R5" s="22">
        <v>46142.893750000003</v>
      </c>
    </row>
    <row r="6" spans="1:18" ht="15" x14ac:dyDescent="0.25">
      <c r="A6" s="20">
        <v>1406696</v>
      </c>
      <c r="B6" s="20" t="s">
        <v>225</v>
      </c>
      <c r="C6" s="20" t="s">
        <v>226</v>
      </c>
      <c r="D6" s="20" t="s">
        <v>227</v>
      </c>
      <c r="E6" s="20">
        <v>3550</v>
      </c>
      <c r="F6" s="20" t="s">
        <v>228</v>
      </c>
      <c r="G6" s="20" t="s">
        <v>42</v>
      </c>
      <c r="H6" s="20">
        <v>1428896</v>
      </c>
      <c r="I6" s="20" t="s">
        <v>43</v>
      </c>
      <c r="J6" s="21">
        <v>46155.333333333336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1</v>
      </c>
      <c r="Q6" s="20">
        <v>1</v>
      </c>
      <c r="R6" s="22">
        <v>46142.893750000003</v>
      </c>
    </row>
    <row r="7" spans="1:18" ht="15" x14ac:dyDescent="0.25">
      <c r="A7" s="20">
        <v>1406696</v>
      </c>
      <c r="B7" s="20" t="s">
        <v>225</v>
      </c>
      <c r="C7" s="20" t="s">
        <v>226</v>
      </c>
      <c r="D7" s="20" t="s">
        <v>227</v>
      </c>
      <c r="E7" s="20">
        <v>3550</v>
      </c>
      <c r="F7" s="20" t="s">
        <v>228</v>
      </c>
      <c r="G7" s="20" t="s">
        <v>42</v>
      </c>
      <c r="H7" s="20">
        <v>1428896</v>
      </c>
      <c r="I7" s="20" t="s">
        <v>43</v>
      </c>
      <c r="J7" s="21">
        <v>46155.333333333336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1</v>
      </c>
      <c r="Q7" s="20">
        <v>1</v>
      </c>
      <c r="R7" s="22">
        <v>46142.893750000003</v>
      </c>
    </row>
    <row r="8" spans="1:18" ht="15" x14ac:dyDescent="0.25">
      <c r="A8" s="20">
        <v>1425871</v>
      </c>
      <c r="B8" s="20" t="s">
        <v>295</v>
      </c>
      <c r="C8" s="20" t="s">
        <v>296</v>
      </c>
      <c r="D8" s="20" t="s">
        <v>297</v>
      </c>
      <c r="E8" s="20">
        <v>3704</v>
      </c>
      <c r="F8" s="20" t="s">
        <v>298</v>
      </c>
      <c r="G8" s="20" t="s">
        <v>239</v>
      </c>
      <c r="H8" s="20">
        <v>1428896</v>
      </c>
      <c r="I8" s="20" t="s">
        <v>43</v>
      </c>
      <c r="J8" s="21">
        <v>46155.333333333336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1</v>
      </c>
      <c r="Q8" s="20">
        <v>1</v>
      </c>
      <c r="R8" s="22">
        <v>46146.63958333333</v>
      </c>
    </row>
    <row r="9" spans="1:18" ht="15" x14ac:dyDescent="0.25">
      <c r="A9" s="20">
        <v>1427004</v>
      </c>
      <c r="B9" s="20"/>
      <c r="C9" s="20" t="s">
        <v>299</v>
      </c>
      <c r="D9" s="20" t="s">
        <v>300</v>
      </c>
      <c r="E9" s="20">
        <v>3713</v>
      </c>
      <c r="F9" s="20" t="s">
        <v>133</v>
      </c>
      <c r="G9" s="20" t="s">
        <v>239</v>
      </c>
      <c r="H9" s="20">
        <v>1428896</v>
      </c>
      <c r="I9" s="20" t="s">
        <v>43</v>
      </c>
      <c r="J9" s="21">
        <v>46155.333333333336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1</v>
      </c>
      <c r="Q9" s="20">
        <v>1</v>
      </c>
      <c r="R9" s="22">
        <v>46146.63958333333</v>
      </c>
    </row>
    <row r="10" spans="1:18" ht="15" x14ac:dyDescent="0.25">
      <c r="A10" s="20">
        <v>1427134</v>
      </c>
      <c r="B10" s="20" t="s">
        <v>320</v>
      </c>
      <c r="C10" s="20" t="s">
        <v>321</v>
      </c>
      <c r="D10" s="20" t="s">
        <v>322</v>
      </c>
      <c r="E10" s="20">
        <v>3713</v>
      </c>
      <c r="F10" s="20" t="s">
        <v>133</v>
      </c>
      <c r="G10" s="20" t="s">
        <v>239</v>
      </c>
      <c r="H10" s="20">
        <v>1428896</v>
      </c>
      <c r="I10" s="20" t="s">
        <v>43</v>
      </c>
      <c r="J10" s="21">
        <v>46155.333333333336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1</v>
      </c>
      <c r="Q10" s="20">
        <v>1</v>
      </c>
      <c r="R10" s="22">
        <v>46146.642361111109</v>
      </c>
    </row>
    <row r="11" spans="1:18" ht="15" x14ac:dyDescent="0.25">
      <c r="A11" s="20">
        <v>1427851</v>
      </c>
      <c r="B11" s="20" t="s">
        <v>149</v>
      </c>
      <c r="C11" s="20" t="s">
        <v>150</v>
      </c>
      <c r="D11" s="20" t="s">
        <v>151</v>
      </c>
      <c r="E11" s="20">
        <v>3714</v>
      </c>
      <c r="F11" s="20" t="s">
        <v>43</v>
      </c>
      <c r="G11" s="20" t="s">
        <v>42</v>
      </c>
      <c r="H11" s="20">
        <v>1428896</v>
      </c>
      <c r="I11" s="20" t="s">
        <v>43</v>
      </c>
      <c r="J11" s="21">
        <v>46155.333333333336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1</v>
      </c>
      <c r="Q11" s="20">
        <v>1</v>
      </c>
      <c r="R11" s="22">
        <v>46141.595833333333</v>
      </c>
    </row>
    <row r="12" spans="1:18" ht="15" x14ac:dyDescent="0.25">
      <c r="A12" s="20">
        <v>1427851</v>
      </c>
      <c r="B12" s="20" t="s">
        <v>149</v>
      </c>
      <c r="C12" s="20" t="s">
        <v>150</v>
      </c>
      <c r="D12" s="20" t="s">
        <v>151</v>
      </c>
      <c r="E12" s="20">
        <v>3714</v>
      </c>
      <c r="F12" s="20" t="s">
        <v>43</v>
      </c>
      <c r="G12" s="20" t="s">
        <v>42</v>
      </c>
      <c r="H12" s="20">
        <v>1428896</v>
      </c>
      <c r="I12" s="20" t="s">
        <v>43</v>
      </c>
      <c r="J12" s="21">
        <v>46155.333333333336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1</v>
      </c>
      <c r="Q12" s="20">
        <v>1</v>
      </c>
      <c r="R12" s="22">
        <v>46141.595833333333</v>
      </c>
    </row>
    <row r="13" spans="1:18" ht="15" x14ac:dyDescent="0.25">
      <c r="A13" s="20">
        <v>1427905</v>
      </c>
      <c r="B13" s="20" t="s">
        <v>270</v>
      </c>
      <c r="C13" s="20" t="s">
        <v>328</v>
      </c>
      <c r="D13" s="20" t="s">
        <v>329</v>
      </c>
      <c r="E13" s="20">
        <v>3714</v>
      </c>
      <c r="F13" s="20" t="s">
        <v>43</v>
      </c>
      <c r="G13" s="20" t="s">
        <v>239</v>
      </c>
      <c r="H13" s="20">
        <v>1428896</v>
      </c>
      <c r="I13" s="20" t="s">
        <v>43</v>
      </c>
      <c r="J13" s="21">
        <v>46155.333333333336</v>
      </c>
      <c r="K13" s="20">
        <v>0</v>
      </c>
      <c r="L13" s="20">
        <v>0</v>
      </c>
      <c r="M13" s="20">
        <v>0</v>
      </c>
      <c r="N13" s="20">
        <v>0</v>
      </c>
      <c r="O13" s="20">
        <v>1</v>
      </c>
      <c r="P13" s="20">
        <v>1</v>
      </c>
      <c r="Q13" s="20">
        <v>2</v>
      </c>
      <c r="R13" s="22">
        <v>46146.65</v>
      </c>
    </row>
    <row r="14" spans="1:18" ht="15" x14ac:dyDescent="0.25">
      <c r="A14" s="20">
        <v>1427943</v>
      </c>
      <c r="B14" s="20" t="s">
        <v>67</v>
      </c>
      <c r="C14" s="20" t="s">
        <v>193</v>
      </c>
      <c r="D14" s="20" t="s">
        <v>194</v>
      </c>
      <c r="E14" s="20">
        <v>3714</v>
      </c>
      <c r="F14" s="20" t="s">
        <v>43</v>
      </c>
      <c r="G14" s="20" t="s">
        <v>42</v>
      </c>
      <c r="H14" s="20">
        <v>1428896</v>
      </c>
      <c r="I14" s="20" t="s">
        <v>43</v>
      </c>
      <c r="J14" s="21">
        <v>46155.333333333336</v>
      </c>
      <c r="K14" s="20">
        <v>0</v>
      </c>
      <c r="L14" s="20">
        <v>0</v>
      </c>
      <c r="M14" s="20">
        <v>0</v>
      </c>
      <c r="N14" s="20">
        <v>0</v>
      </c>
      <c r="O14" s="20">
        <v>1</v>
      </c>
      <c r="P14" s="20">
        <v>0</v>
      </c>
      <c r="Q14" s="20">
        <v>1</v>
      </c>
      <c r="R14" s="22">
        <v>46145.869444444441</v>
      </c>
    </row>
    <row r="15" spans="1:18" ht="15" x14ac:dyDescent="0.25">
      <c r="A15" s="20">
        <v>1428032</v>
      </c>
      <c r="B15" s="20" t="s">
        <v>50</v>
      </c>
      <c r="C15" s="20" t="s">
        <v>51</v>
      </c>
      <c r="D15" s="20" t="s">
        <v>52</v>
      </c>
      <c r="E15" s="20">
        <v>3714</v>
      </c>
      <c r="F15" s="20" t="s">
        <v>43</v>
      </c>
      <c r="G15" s="20" t="s">
        <v>42</v>
      </c>
      <c r="H15" s="20">
        <v>1428896</v>
      </c>
      <c r="I15" s="20" t="s">
        <v>43</v>
      </c>
      <c r="J15" s="21">
        <v>46155.333333333336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</v>
      </c>
      <c r="Q15" s="20">
        <v>1</v>
      </c>
      <c r="R15" s="22">
        <v>46144.89166666667</v>
      </c>
    </row>
    <row r="16" spans="1:18" ht="15" x14ac:dyDescent="0.25">
      <c r="A16" s="20">
        <v>1428032</v>
      </c>
      <c r="B16" s="20" t="s">
        <v>50</v>
      </c>
      <c r="C16" s="20" t="s">
        <v>51</v>
      </c>
      <c r="D16" s="20" t="s">
        <v>52</v>
      </c>
      <c r="E16" s="20">
        <v>3714</v>
      </c>
      <c r="F16" s="20" t="s">
        <v>43</v>
      </c>
      <c r="G16" s="20" t="s">
        <v>42</v>
      </c>
      <c r="H16" s="20">
        <v>1428896</v>
      </c>
      <c r="I16" s="20" t="s">
        <v>43</v>
      </c>
      <c r="J16" s="21">
        <v>46155.333333333336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1</v>
      </c>
      <c r="Q16" s="20">
        <v>1</v>
      </c>
      <c r="R16" s="22">
        <v>46144.89166666667</v>
      </c>
    </row>
    <row r="17" spans="1:18" ht="15" x14ac:dyDescent="0.25">
      <c r="A17" s="20">
        <v>1428032</v>
      </c>
      <c r="B17" s="20" t="s">
        <v>50</v>
      </c>
      <c r="C17" s="20" t="s">
        <v>51</v>
      </c>
      <c r="D17" s="20" t="s">
        <v>52</v>
      </c>
      <c r="E17" s="20">
        <v>3714</v>
      </c>
      <c r="F17" s="20" t="s">
        <v>43</v>
      </c>
      <c r="G17" s="20" t="s">
        <v>42</v>
      </c>
      <c r="H17" s="20">
        <v>1428896</v>
      </c>
      <c r="I17" s="20" t="s">
        <v>43</v>
      </c>
      <c r="J17" s="21">
        <v>46155.333333333336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1</v>
      </c>
      <c r="Q17" s="20">
        <v>1</v>
      </c>
      <c r="R17" s="22">
        <v>46144.89166666667</v>
      </c>
    </row>
    <row r="18" spans="1:18" ht="15" x14ac:dyDescent="0.25">
      <c r="A18" s="20">
        <v>1428292</v>
      </c>
      <c r="B18" s="20" t="s">
        <v>38</v>
      </c>
      <c r="C18" s="20" t="s">
        <v>69</v>
      </c>
      <c r="D18" s="20" t="s">
        <v>70</v>
      </c>
      <c r="E18" s="20">
        <v>3714</v>
      </c>
      <c r="F18" s="20" t="s">
        <v>43</v>
      </c>
      <c r="G18" s="20" t="s">
        <v>42</v>
      </c>
      <c r="H18" s="20">
        <v>1428896</v>
      </c>
      <c r="I18" s="20" t="s">
        <v>43</v>
      </c>
      <c r="J18" s="21">
        <v>46155.333333333336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1</v>
      </c>
      <c r="R18" s="22">
        <v>46145.863888888889</v>
      </c>
    </row>
    <row r="19" spans="1:18" ht="15" x14ac:dyDescent="0.25">
      <c r="A19" s="20">
        <v>1428315</v>
      </c>
      <c r="B19" s="20" t="s">
        <v>67</v>
      </c>
      <c r="C19" s="20" t="s">
        <v>65</v>
      </c>
      <c r="D19" s="20" t="s">
        <v>68</v>
      </c>
      <c r="E19" s="20">
        <v>3714</v>
      </c>
      <c r="F19" s="20" t="s">
        <v>43</v>
      </c>
      <c r="G19" s="20" t="s">
        <v>42</v>
      </c>
      <c r="H19" s="20">
        <v>1428896</v>
      </c>
      <c r="I19" s="20" t="s">
        <v>43</v>
      </c>
      <c r="J19" s="21">
        <v>46155.333333333336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1</v>
      </c>
      <c r="Q19" s="20">
        <v>1</v>
      </c>
      <c r="R19" s="22">
        <v>46140.831250000003</v>
      </c>
    </row>
    <row r="20" spans="1:18" ht="15" x14ac:dyDescent="0.25">
      <c r="A20" s="20">
        <v>1428315</v>
      </c>
      <c r="B20" s="20" t="s">
        <v>67</v>
      </c>
      <c r="C20" s="20" t="s">
        <v>65</v>
      </c>
      <c r="D20" s="20" t="s">
        <v>68</v>
      </c>
      <c r="E20" s="20">
        <v>3714</v>
      </c>
      <c r="F20" s="20" t="s">
        <v>43</v>
      </c>
      <c r="G20" s="20" t="s">
        <v>42</v>
      </c>
      <c r="H20" s="20">
        <v>1428896</v>
      </c>
      <c r="I20" s="20" t="s">
        <v>43</v>
      </c>
      <c r="J20" s="21">
        <v>46155.333333333336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1</v>
      </c>
      <c r="R20" s="22">
        <v>46140.831250000003</v>
      </c>
    </row>
    <row r="21" spans="1:18" ht="15" x14ac:dyDescent="0.25">
      <c r="A21" s="20">
        <v>1428346</v>
      </c>
      <c r="B21" s="20" t="s">
        <v>64</v>
      </c>
      <c r="C21" s="20" t="s">
        <v>65</v>
      </c>
      <c r="D21" s="20" t="s">
        <v>66</v>
      </c>
      <c r="E21" s="20">
        <v>3714</v>
      </c>
      <c r="F21" s="20" t="s">
        <v>43</v>
      </c>
      <c r="G21" s="20" t="s">
        <v>42</v>
      </c>
      <c r="H21" s="20">
        <v>1428896</v>
      </c>
      <c r="I21" s="20" t="s">
        <v>43</v>
      </c>
      <c r="J21" s="21">
        <v>46155.333333333336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1</v>
      </c>
      <c r="Q21" s="20">
        <v>1</v>
      </c>
      <c r="R21" s="22">
        <v>46145.834722222222</v>
      </c>
    </row>
    <row r="22" spans="1:18" ht="15" x14ac:dyDescent="0.25">
      <c r="A22" s="20">
        <v>1428346</v>
      </c>
      <c r="B22" s="20" t="s">
        <v>64</v>
      </c>
      <c r="C22" s="20" t="s">
        <v>65</v>
      </c>
      <c r="D22" s="20" t="s">
        <v>66</v>
      </c>
      <c r="E22" s="20">
        <v>3714</v>
      </c>
      <c r="F22" s="20" t="s">
        <v>43</v>
      </c>
      <c r="G22" s="20" t="s">
        <v>42</v>
      </c>
      <c r="H22" s="20">
        <v>1428896</v>
      </c>
      <c r="I22" s="20" t="s">
        <v>43</v>
      </c>
      <c r="J22" s="21">
        <v>46155.333333333336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1</v>
      </c>
      <c r="Q22" s="20">
        <v>1</v>
      </c>
      <c r="R22" s="22">
        <v>46145.834722222222</v>
      </c>
    </row>
    <row r="23" spans="1:18" ht="15" x14ac:dyDescent="0.25">
      <c r="A23" s="20">
        <v>1428346</v>
      </c>
      <c r="B23" s="20" t="s">
        <v>64</v>
      </c>
      <c r="C23" s="20" t="s">
        <v>65</v>
      </c>
      <c r="D23" s="20" t="s">
        <v>66</v>
      </c>
      <c r="E23" s="20">
        <v>3714</v>
      </c>
      <c r="F23" s="20" t="s">
        <v>43</v>
      </c>
      <c r="G23" s="20" t="s">
        <v>42</v>
      </c>
      <c r="H23" s="20">
        <v>1428896</v>
      </c>
      <c r="I23" s="20" t="s">
        <v>43</v>
      </c>
      <c r="J23" s="21">
        <v>46155.333333333336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</v>
      </c>
      <c r="Q23" s="20">
        <v>1</v>
      </c>
      <c r="R23" s="22">
        <v>46145.834722222222</v>
      </c>
    </row>
    <row r="24" spans="1:18" ht="15" x14ac:dyDescent="0.25">
      <c r="A24" s="20">
        <v>1428711</v>
      </c>
      <c r="B24" s="20" t="s">
        <v>92</v>
      </c>
      <c r="C24" s="20" t="s">
        <v>104</v>
      </c>
      <c r="D24" s="20" t="s">
        <v>163</v>
      </c>
      <c r="E24" s="20">
        <v>3714</v>
      </c>
      <c r="F24" s="20" t="s">
        <v>43</v>
      </c>
      <c r="G24" s="20" t="s">
        <v>42</v>
      </c>
      <c r="H24" s="20">
        <v>1428896</v>
      </c>
      <c r="I24" s="20" t="s">
        <v>43</v>
      </c>
      <c r="J24" s="21">
        <v>46155.333333333336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</v>
      </c>
      <c r="Q24" s="20">
        <v>1</v>
      </c>
      <c r="R24" s="22">
        <v>46141.422222222223</v>
      </c>
    </row>
    <row r="25" spans="1:18" ht="15" x14ac:dyDescent="0.25">
      <c r="A25" s="20">
        <v>1428711</v>
      </c>
      <c r="B25" s="20" t="s">
        <v>92</v>
      </c>
      <c r="C25" s="20" t="s">
        <v>104</v>
      </c>
      <c r="D25" s="20" t="s">
        <v>163</v>
      </c>
      <c r="E25" s="20">
        <v>3714</v>
      </c>
      <c r="F25" s="20" t="s">
        <v>43</v>
      </c>
      <c r="G25" s="20" t="s">
        <v>42</v>
      </c>
      <c r="H25" s="20">
        <v>1428896</v>
      </c>
      <c r="I25" s="20" t="s">
        <v>43</v>
      </c>
      <c r="J25" s="21">
        <v>46155.333333333336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1</v>
      </c>
      <c r="Q25" s="20">
        <v>1</v>
      </c>
      <c r="R25" s="22">
        <v>46141.422222222223</v>
      </c>
    </row>
    <row r="26" spans="1:18" ht="15" x14ac:dyDescent="0.25">
      <c r="A26" s="20">
        <v>1428711</v>
      </c>
      <c r="B26" s="20" t="s">
        <v>92</v>
      </c>
      <c r="C26" s="20" t="s">
        <v>104</v>
      </c>
      <c r="D26" s="20" t="s">
        <v>163</v>
      </c>
      <c r="E26" s="20">
        <v>3714</v>
      </c>
      <c r="F26" s="20" t="s">
        <v>43</v>
      </c>
      <c r="G26" s="20" t="s">
        <v>42</v>
      </c>
      <c r="H26" s="20">
        <v>1428896</v>
      </c>
      <c r="I26" s="20" t="s">
        <v>43</v>
      </c>
      <c r="J26" s="21">
        <v>46155.333333333336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1</v>
      </c>
      <c r="Q26" s="20">
        <v>1</v>
      </c>
      <c r="R26" s="22">
        <v>46141.422222222223</v>
      </c>
    </row>
    <row r="27" spans="1:18" ht="15" x14ac:dyDescent="0.25">
      <c r="A27" s="20">
        <v>1428711</v>
      </c>
      <c r="B27" s="20" t="s">
        <v>92</v>
      </c>
      <c r="C27" s="20" t="s">
        <v>104</v>
      </c>
      <c r="D27" s="20" t="s">
        <v>163</v>
      </c>
      <c r="E27" s="20">
        <v>3714</v>
      </c>
      <c r="F27" s="20" t="s">
        <v>43</v>
      </c>
      <c r="G27" s="20" t="s">
        <v>42</v>
      </c>
      <c r="H27" s="20">
        <v>1428896</v>
      </c>
      <c r="I27" s="20" t="s">
        <v>43</v>
      </c>
      <c r="J27" s="21">
        <v>46155.333333333336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1</v>
      </c>
      <c r="Q27" s="20">
        <v>1</v>
      </c>
      <c r="R27" s="22">
        <v>46141.422222222223</v>
      </c>
    </row>
    <row r="28" spans="1:18" ht="15" x14ac:dyDescent="0.25">
      <c r="A28" s="20">
        <v>1428711</v>
      </c>
      <c r="B28" s="20" t="s">
        <v>92</v>
      </c>
      <c r="C28" s="20" t="s">
        <v>104</v>
      </c>
      <c r="D28" s="20" t="s">
        <v>163</v>
      </c>
      <c r="E28" s="20">
        <v>3714</v>
      </c>
      <c r="F28" s="20" t="s">
        <v>43</v>
      </c>
      <c r="G28" s="20" t="s">
        <v>42</v>
      </c>
      <c r="H28" s="20">
        <v>1428896</v>
      </c>
      <c r="I28" s="20" t="s">
        <v>43</v>
      </c>
      <c r="J28" s="21">
        <v>46155.333333333336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1</v>
      </c>
      <c r="Q28" s="20">
        <v>1</v>
      </c>
      <c r="R28" s="22">
        <v>46141.422222222223</v>
      </c>
    </row>
    <row r="29" spans="1:18" ht="15" x14ac:dyDescent="0.25">
      <c r="A29" s="20">
        <v>1428711</v>
      </c>
      <c r="B29" s="20" t="s">
        <v>92</v>
      </c>
      <c r="C29" s="20" t="s">
        <v>104</v>
      </c>
      <c r="D29" s="20" t="s">
        <v>163</v>
      </c>
      <c r="E29" s="20">
        <v>3714</v>
      </c>
      <c r="F29" s="20" t="s">
        <v>43</v>
      </c>
      <c r="G29" s="20" t="s">
        <v>42</v>
      </c>
      <c r="H29" s="20">
        <v>1428896</v>
      </c>
      <c r="I29" s="20" t="s">
        <v>43</v>
      </c>
      <c r="J29" s="21">
        <v>46155.333333333336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1</v>
      </c>
      <c r="Q29" s="20">
        <v>1</v>
      </c>
      <c r="R29" s="22">
        <v>46141.422222222223</v>
      </c>
    </row>
    <row r="30" spans="1:18" ht="15" x14ac:dyDescent="0.25">
      <c r="A30" s="20">
        <v>1428711</v>
      </c>
      <c r="B30" s="20" t="s">
        <v>92</v>
      </c>
      <c r="C30" s="20" t="s">
        <v>104</v>
      </c>
      <c r="D30" s="20" t="s">
        <v>163</v>
      </c>
      <c r="E30" s="20">
        <v>3714</v>
      </c>
      <c r="F30" s="20" t="s">
        <v>43</v>
      </c>
      <c r="G30" s="20" t="s">
        <v>239</v>
      </c>
      <c r="H30" s="20">
        <v>1428896</v>
      </c>
      <c r="I30" s="20" t="s">
        <v>43</v>
      </c>
      <c r="J30" s="21">
        <v>46155.333333333336</v>
      </c>
      <c r="K30" s="20">
        <v>0</v>
      </c>
      <c r="L30" s="20">
        <v>1</v>
      </c>
      <c r="M30" s="20">
        <v>0</v>
      </c>
      <c r="N30" s="20">
        <v>0</v>
      </c>
      <c r="O30" s="20">
        <v>0</v>
      </c>
      <c r="P30" s="20">
        <v>0</v>
      </c>
      <c r="Q30" s="20">
        <v>1</v>
      </c>
      <c r="R30" s="22">
        <v>46141.434027777781</v>
      </c>
    </row>
    <row r="31" spans="1:18" ht="15" x14ac:dyDescent="0.25">
      <c r="A31" s="20">
        <v>1428759</v>
      </c>
      <c r="B31" s="20" t="s">
        <v>85</v>
      </c>
      <c r="C31" s="20" t="s">
        <v>86</v>
      </c>
      <c r="D31" s="20" t="s">
        <v>87</v>
      </c>
      <c r="E31" s="20">
        <v>3723</v>
      </c>
      <c r="F31" s="20" t="s">
        <v>88</v>
      </c>
      <c r="G31" s="20" t="s">
        <v>42</v>
      </c>
      <c r="H31" s="20">
        <v>1428896</v>
      </c>
      <c r="I31" s="20" t="s">
        <v>43</v>
      </c>
      <c r="J31" s="21">
        <v>46155.333333333336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1</v>
      </c>
      <c r="Q31" s="20">
        <v>1</v>
      </c>
      <c r="R31" s="22">
        <v>46145.882638888892</v>
      </c>
    </row>
    <row r="32" spans="1:18" ht="15" x14ac:dyDescent="0.25">
      <c r="A32" s="20">
        <v>1428872</v>
      </c>
      <c r="B32" s="20" t="s">
        <v>92</v>
      </c>
      <c r="C32" s="20" t="s">
        <v>65</v>
      </c>
      <c r="D32" s="20" t="s">
        <v>93</v>
      </c>
      <c r="E32" s="20">
        <v>3714</v>
      </c>
      <c r="F32" s="20" t="s">
        <v>43</v>
      </c>
      <c r="G32" s="20" t="s">
        <v>42</v>
      </c>
      <c r="H32" s="20">
        <v>1428896</v>
      </c>
      <c r="I32" s="20" t="s">
        <v>43</v>
      </c>
      <c r="J32" s="21">
        <v>46155.333333333336</v>
      </c>
      <c r="K32" s="20">
        <v>0</v>
      </c>
      <c r="L32" s="20">
        <v>0</v>
      </c>
      <c r="M32" s="20">
        <v>0</v>
      </c>
      <c r="N32" s="20">
        <v>0</v>
      </c>
      <c r="O32" s="20">
        <v>1</v>
      </c>
      <c r="P32" s="20">
        <v>0</v>
      </c>
      <c r="Q32" s="20">
        <v>1</v>
      </c>
      <c r="R32" s="22">
        <v>46146.45208333333</v>
      </c>
    </row>
    <row r="33" spans="1:18" ht="15" x14ac:dyDescent="0.25">
      <c r="A33" s="20">
        <v>1428872</v>
      </c>
      <c r="B33" s="20" t="s">
        <v>92</v>
      </c>
      <c r="C33" s="20" t="s">
        <v>65</v>
      </c>
      <c r="D33" s="20" t="s">
        <v>93</v>
      </c>
      <c r="E33" s="20">
        <v>3714</v>
      </c>
      <c r="F33" s="20" t="s">
        <v>43</v>
      </c>
      <c r="G33" s="20" t="s">
        <v>42</v>
      </c>
      <c r="H33" s="20">
        <v>1428896</v>
      </c>
      <c r="I33" s="20" t="s">
        <v>43</v>
      </c>
      <c r="J33" s="21">
        <v>46155.333333333336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1</v>
      </c>
      <c r="Q33" s="20">
        <v>1</v>
      </c>
      <c r="R33" s="22">
        <v>46146.453472222223</v>
      </c>
    </row>
    <row r="34" spans="1:18" ht="15" x14ac:dyDescent="0.25">
      <c r="A34" s="20">
        <v>1428872</v>
      </c>
      <c r="B34" s="20" t="s">
        <v>92</v>
      </c>
      <c r="C34" s="20" t="s">
        <v>65</v>
      </c>
      <c r="D34" s="20" t="s">
        <v>93</v>
      </c>
      <c r="E34" s="20">
        <v>3714</v>
      </c>
      <c r="F34" s="20" t="s">
        <v>43</v>
      </c>
      <c r="G34" s="20" t="s">
        <v>42</v>
      </c>
      <c r="H34" s="20">
        <v>1428896</v>
      </c>
      <c r="I34" s="20" t="s">
        <v>43</v>
      </c>
      <c r="J34" s="21">
        <v>46155.333333333336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1</v>
      </c>
      <c r="Q34" s="20">
        <v>1</v>
      </c>
      <c r="R34" s="22">
        <v>46146.45416666667</v>
      </c>
    </row>
    <row r="35" spans="1:18" ht="15" x14ac:dyDescent="0.25">
      <c r="A35" s="20">
        <v>1428889</v>
      </c>
      <c r="B35" s="20" t="s">
        <v>44</v>
      </c>
      <c r="C35" s="20" t="s">
        <v>312</v>
      </c>
      <c r="D35" s="20" t="s">
        <v>324</v>
      </c>
      <c r="E35" s="20">
        <v>3714</v>
      </c>
      <c r="F35" s="20" t="s">
        <v>43</v>
      </c>
      <c r="G35" s="20" t="s">
        <v>239</v>
      </c>
      <c r="H35" s="20">
        <v>1428896</v>
      </c>
      <c r="I35" s="20" t="s">
        <v>43</v>
      </c>
      <c r="J35" s="21">
        <v>46155.333333333336</v>
      </c>
      <c r="K35" s="20">
        <v>0</v>
      </c>
      <c r="L35" s="20">
        <v>0</v>
      </c>
      <c r="M35" s="20">
        <v>0</v>
      </c>
      <c r="N35" s="20">
        <v>0</v>
      </c>
      <c r="O35" s="20">
        <v>1</v>
      </c>
      <c r="P35" s="20">
        <v>1</v>
      </c>
      <c r="Q35" s="20">
        <v>2</v>
      </c>
      <c r="R35" s="22">
        <v>46146.65</v>
      </c>
    </row>
    <row r="36" spans="1:18" ht="15" x14ac:dyDescent="0.25">
      <c r="A36" s="20">
        <v>1428933</v>
      </c>
      <c r="B36" s="20" t="s">
        <v>169</v>
      </c>
      <c r="C36" s="20" t="s">
        <v>75</v>
      </c>
      <c r="D36" s="20" t="s">
        <v>323</v>
      </c>
      <c r="E36" s="20">
        <v>3714</v>
      </c>
      <c r="F36" s="20" t="s">
        <v>43</v>
      </c>
      <c r="G36" s="20" t="s">
        <v>239</v>
      </c>
      <c r="H36" s="20">
        <v>1428896</v>
      </c>
      <c r="I36" s="20" t="s">
        <v>43</v>
      </c>
      <c r="J36" s="21">
        <v>46155.333333333336</v>
      </c>
      <c r="K36" s="20">
        <v>0</v>
      </c>
      <c r="L36" s="20">
        <v>0</v>
      </c>
      <c r="M36" s="20">
        <v>0</v>
      </c>
      <c r="N36" s="20">
        <v>0</v>
      </c>
      <c r="O36" s="20">
        <v>2</v>
      </c>
      <c r="P36" s="20">
        <v>0</v>
      </c>
      <c r="Q36" s="20">
        <v>2</v>
      </c>
      <c r="R36" s="22">
        <v>46146.643750000003</v>
      </c>
    </row>
    <row r="37" spans="1:18" ht="15" x14ac:dyDescent="0.25">
      <c r="A37" s="20">
        <v>1428933</v>
      </c>
      <c r="B37" s="20" t="s">
        <v>169</v>
      </c>
      <c r="C37" s="20" t="s">
        <v>75</v>
      </c>
      <c r="D37" s="20" t="s">
        <v>323</v>
      </c>
      <c r="E37" s="20">
        <v>3714</v>
      </c>
      <c r="F37" s="20" t="s">
        <v>43</v>
      </c>
      <c r="G37" s="20" t="s">
        <v>239</v>
      </c>
      <c r="H37" s="20">
        <v>1428896</v>
      </c>
      <c r="I37" s="20" t="s">
        <v>43</v>
      </c>
      <c r="J37" s="21">
        <v>46155.333333333336</v>
      </c>
      <c r="K37" s="20">
        <v>0</v>
      </c>
      <c r="L37" s="20">
        <v>0</v>
      </c>
      <c r="M37" s="20">
        <v>0</v>
      </c>
      <c r="N37" s="20">
        <v>0</v>
      </c>
      <c r="O37" s="20">
        <v>2</v>
      </c>
      <c r="P37" s="20">
        <v>0</v>
      </c>
      <c r="Q37" s="20">
        <v>2</v>
      </c>
      <c r="R37" s="22">
        <v>46146.649305555555</v>
      </c>
    </row>
    <row r="38" spans="1:18" ht="15" x14ac:dyDescent="0.25">
      <c r="A38" s="20">
        <v>1428971</v>
      </c>
      <c r="B38" s="20" t="s">
        <v>110</v>
      </c>
      <c r="C38" s="20" t="s">
        <v>111</v>
      </c>
      <c r="D38" s="20" t="s">
        <v>112</v>
      </c>
      <c r="E38" s="20">
        <v>3714</v>
      </c>
      <c r="F38" s="20" t="s">
        <v>43</v>
      </c>
      <c r="G38" s="20" t="s">
        <v>42</v>
      </c>
      <c r="H38" s="20">
        <v>1428896</v>
      </c>
      <c r="I38" s="20" t="s">
        <v>43</v>
      </c>
      <c r="J38" s="21">
        <v>46155.333333333336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1</v>
      </c>
      <c r="Q38" s="20">
        <v>1</v>
      </c>
      <c r="R38" s="22">
        <v>46142.395138888889</v>
      </c>
    </row>
    <row r="39" spans="1:18" ht="15" x14ac:dyDescent="0.25">
      <c r="A39" s="20">
        <v>1428971</v>
      </c>
      <c r="B39" s="20" t="s">
        <v>110</v>
      </c>
      <c r="C39" s="20" t="s">
        <v>111</v>
      </c>
      <c r="D39" s="20" t="s">
        <v>112</v>
      </c>
      <c r="E39" s="20">
        <v>3714</v>
      </c>
      <c r="F39" s="20" t="s">
        <v>43</v>
      </c>
      <c r="G39" s="20" t="s">
        <v>42</v>
      </c>
      <c r="H39" s="20">
        <v>1428896</v>
      </c>
      <c r="I39" s="20" t="s">
        <v>43</v>
      </c>
      <c r="J39" s="21">
        <v>46155.333333333336</v>
      </c>
      <c r="K39" s="20">
        <v>0</v>
      </c>
      <c r="L39" s="20">
        <v>0</v>
      </c>
      <c r="M39" s="20">
        <v>0</v>
      </c>
      <c r="N39" s="20">
        <v>0</v>
      </c>
      <c r="O39" s="20">
        <v>1</v>
      </c>
      <c r="P39" s="20">
        <v>0</v>
      </c>
      <c r="Q39" s="20">
        <v>1</v>
      </c>
      <c r="R39" s="22">
        <v>46142.395138888889</v>
      </c>
    </row>
    <row r="40" spans="1:18" ht="15" x14ac:dyDescent="0.25">
      <c r="A40" s="20">
        <v>1429060</v>
      </c>
      <c r="B40" s="20"/>
      <c r="C40" s="20" t="s">
        <v>340</v>
      </c>
      <c r="D40" s="20" t="s">
        <v>341</v>
      </c>
      <c r="E40" s="20">
        <v>3714</v>
      </c>
      <c r="F40" s="20" t="s">
        <v>43</v>
      </c>
      <c r="G40" s="20" t="s">
        <v>342</v>
      </c>
      <c r="H40" s="20">
        <v>1428896</v>
      </c>
      <c r="I40" s="20" t="s">
        <v>43</v>
      </c>
      <c r="J40" s="21">
        <v>46155.333333333336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1</v>
      </c>
      <c r="Q40" s="20">
        <v>1</v>
      </c>
      <c r="R40" s="22">
        <v>46148.36041666667</v>
      </c>
    </row>
    <row r="41" spans="1:18" ht="15" x14ac:dyDescent="0.25">
      <c r="A41" s="20">
        <v>1429107</v>
      </c>
      <c r="B41" s="20" t="s">
        <v>233</v>
      </c>
      <c r="C41" s="20" t="s">
        <v>312</v>
      </c>
      <c r="D41" s="20" t="s">
        <v>313</v>
      </c>
      <c r="E41" s="20">
        <v>3713</v>
      </c>
      <c r="F41" s="20" t="s">
        <v>133</v>
      </c>
      <c r="G41" s="20" t="s">
        <v>239</v>
      </c>
      <c r="H41" s="20">
        <v>1428896</v>
      </c>
      <c r="I41" s="20" t="s">
        <v>43</v>
      </c>
      <c r="J41" s="21">
        <v>46155.333333333336</v>
      </c>
      <c r="K41" s="20">
        <v>0</v>
      </c>
      <c r="L41" s="20">
        <v>1</v>
      </c>
      <c r="M41" s="20">
        <v>0</v>
      </c>
      <c r="N41" s="20">
        <v>0</v>
      </c>
      <c r="O41" s="20">
        <v>0</v>
      </c>
      <c r="P41" s="20">
        <v>0</v>
      </c>
      <c r="Q41" s="20">
        <v>1</v>
      </c>
      <c r="R41" s="22">
        <v>46146.640972222223</v>
      </c>
    </row>
    <row r="42" spans="1:18" ht="15" x14ac:dyDescent="0.25">
      <c r="A42" s="20">
        <v>1429145</v>
      </c>
      <c r="B42" s="20" t="s">
        <v>149</v>
      </c>
      <c r="C42" s="20" t="s">
        <v>189</v>
      </c>
      <c r="D42" s="20" t="s">
        <v>190</v>
      </c>
      <c r="E42" s="20">
        <v>3714</v>
      </c>
      <c r="F42" s="20" t="s">
        <v>43</v>
      </c>
      <c r="G42" s="20" t="s">
        <v>42</v>
      </c>
      <c r="H42" s="20">
        <v>1428896</v>
      </c>
      <c r="I42" s="20" t="s">
        <v>43</v>
      </c>
      <c r="J42" s="21">
        <v>46155.333333333336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1</v>
      </c>
      <c r="Q42" s="20">
        <v>1</v>
      </c>
      <c r="R42" s="22">
        <v>46146.024305555555</v>
      </c>
    </row>
    <row r="43" spans="1:18" ht="15" x14ac:dyDescent="0.25">
      <c r="A43" s="20">
        <v>1429152</v>
      </c>
      <c r="B43" s="20" t="s">
        <v>125</v>
      </c>
      <c r="C43" s="20" t="s">
        <v>126</v>
      </c>
      <c r="D43" s="20" t="s">
        <v>127</v>
      </c>
      <c r="E43" s="20">
        <v>3714</v>
      </c>
      <c r="F43" s="20" t="s">
        <v>43</v>
      </c>
      <c r="G43" s="20" t="s">
        <v>42</v>
      </c>
      <c r="H43" s="20">
        <v>1428896</v>
      </c>
      <c r="I43" s="20" t="s">
        <v>43</v>
      </c>
      <c r="J43" s="21">
        <v>46155.333333333336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1</v>
      </c>
      <c r="Q43" s="20">
        <v>1</v>
      </c>
      <c r="R43" s="22">
        <v>46137.45</v>
      </c>
    </row>
    <row r="44" spans="1:18" ht="15" x14ac:dyDescent="0.25">
      <c r="A44" s="20">
        <v>1429176</v>
      </c>
      <c r="B44" s="20" t="s">
        <v>301</v>
      </c>
      <c r="C44" s="20" t="s">
        <v>302</v>
      </c>
      <c r="D44" s="20" t="s">
        <v>303</v>
      </c>
      <c r="E44" s="20">
        <v>3714</v>
      </c>
      <c r="F44" s="20" t="s">
        <v>43</v>
      </c>
      <c r="G44" s="20" t="s">
        <v>239</v>
      </c>
      <c r="H44" s="20">
        <v>1428896</v>
      </c>
      <c r="I44" s="20" t="s">
        <v>43</v>
      </c>
      <c r="J44" s="21">
        <v>46155.333333333336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3</v>
      </c>
      <c r="Q44" s="20">
        <v>3</v>
      </c>
      <c r="R44" s="22">
        <v>46146.640277777777</v>
      </c>
    </row>
    <row r="45" spans="1:18" ht="15" x14ac:dyDescent="0.25">
      <c r="A45" s="20">
        <v>1429213</v>
      </c>
      <c r="B45" s="20"/>
      <c r="C45" s="20" t="s">
        <v>240</v>
      </c>
      <c r="D45" s="20" t="s">
        <v>238</v>
      </c>
      <c r="E45" s="20">
        <v>3714</v>
      </c>
      <c r="F45" s="20" t="s">
        <v>43</v>
      </c>
      <c r="G45" s="20" t="s">
        <v>239</v>
      </c>
      <c r="H45" s="20">
        <v>1428896</v>
      </c>
      <c r="I45" s="20" t="s">
        <v>43</v>
      </c>
      <c r="J45" s="21">
        <v>46155.333333333336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7</v>
      </c>
      <c r="Q45" s="20">
        <v>7</v>
      </c>
      <c r="R45" s="22">
        <v>46141.56527777778</v>
      </c>
    </row>
    <row r="46" spans="1:18" ht="15" x14ac:dyDescent="0.25">
      <c r="A46" s="20">
        <v>1429237</v>
      </c>
      <c r="B46" s="20" t="s">
        <v>60</v>
      </c>
      <c r="C46" s="20" t="s">
        <v>312</v>
      </c>
      <c r="D46" s="20" t="s">
        <v>337</v>
      </c>
      <c r="E46" s="20">
        <v>3714</v>
      </c>
      <c r="F46" s="20" t="s">
        <v>43</v>
      </c>
      <c r="G46" s="20" t="s">
        <v>239</v>
      </c>
      <c r="H46" s="20">
        <v>1428896</v>
      </c>
      <c r="I46" s="20" t="s">
        <v>43</v>
      </c>
      <c r="J46" s="21">
        <v>46155.333333333336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3</v>
      </c>
      <c r="Q46" s="20">
        <v>3</v>
      </c>
      <c r="R46" s="22">
        <v>46147.460416666669</v>
      </c>
    </row>
    <row r="47" spans="1:18" ht="15" x14ac:dyDescent="0.25">
      <c r="A47" s="20">
        <v>1429275</v>
      </c>
      <c r="B47" s="20" t="s">
        <v>279</v>
      </c>
      <c r="C47" s="20" t="s">
        <v>83</v>
      </c>
      <c r="D47" s="20" t="s">
        <v>280</v>
      </c>
      <c r="E47" s="20">
        <v>3714</v>
      </c>
      <c r="F47" s="20" t="s">
        <v>43</v>
      </c>
      <c r="G47" s="20" t="s">
        <v>239</v>
      </c>
      <c r="H47" s="20">
        <v>1428896</v>
      </c>
      <c r="I47" s="20" t="s">
        <v>43</v>
      </c>
      <c r="J47" s="21">
        <v>46155.333333333336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2</v>
      </c>
      <c r="Q47" s="20">
        <v>2</v>
      </c>
      <c r="R47" s="22">
        <v>46146.550694444442</v>
      </c>
    </row>
    <row r="48" spans="1:18" ht="15" x14ac:dyDescent="0.25">
      <c r="A48" s="20">
        <v>1429336</v>
      </c>
      <c r="B48" s="20" t="s">
        <v>202</v>
      </c>
      <c r="C48" s="20" t="s">
        <v>104</v>
      </c>
      <c r="D48" s="20" t="s">
        <v>203</v>
      </c>
      <c r="E48" s="20">
        <v>3714</v>
      </c>
      <c r="F48" s="20" t="s">
        <v>43</v>
      </c>
      <c r="G48" s="20" t="s">
        <v>42</v>
      </c>
      <c r="H48" s="20">
        <v>1428896</v>
      </c>
      <c r="I48" s="20" t="s">
        <v>43</v>
      </c>
      <c r="J48" s="21">
        <v>46155.333333333336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1</v>
      </c>
      <c r="Q48" s="20">
        <v>1</v>
      </c>
      <c r="R48" s="22">
        <v>46144.466666666667</v>
      </c>
    </row>
    <row r="49" spans="1:18" ht="15" x14ac:dyDescent="0.25">
      <c r="A49" s="20">
        <v>1429336</v>
      </c>
      <c r="B49" s="20" t="s">
        <v>202</v>
      </c>
      <c r="C49" s="20" t="s">
        <v>104</v>
      </c>
      <c r="D49" s="20" t="s">
        <v>203</v>
      </c>
      <c r="E49" s="20">
        <v>3714</v>
      </c>
      <c r="F49" s="20" t="s">
        <v>43</v>
      </c>
      <c r="G49" s="20" t="s">
        <v>42</v>
      </c>
      <c r="H49" s="20">
        <v>1428896</v>
      </c>
      <c r="I49" s="20" t="s">
        <v>43</v>
      </c>
      <c r="J49" s="21">
        <v>46155.333333333336</v>
      </c>
      <c r="K49" s="20">
        <v>0</v>
      </c>
      <c r="L49" s="20">
        <v>0</v>
      </c>
      <c r="M49" s="20">
        <v>0</v>
      </c>
      <c r="N49" s="20">
        <v>1</v>
      </c>
      <c r="O49" s="20">
        <v>0</v>
      </c>
      <c r="P49" s="20">
        <v>0</v>
      </c>
      <c r="Q49" s="20">
        <v>1</v>
      </c>
      <c r="R49" s="22">
        <v>46144.466666666667</v>
      </c>
    </row>
    <row r="50" spans="1:18" ht="15" x14ac:dyDescent="0.25">
      <c r="A50" s="20">
        <v>1429336</v>
      </c>
      <c r="B50" s="20" t="s">
        <v>202</v>
      </c>
      <c r="C50" s="20" t="s">
        <v>104</v>
      </c>
      <c r="D50" s="20" t="s">
        <v>203</v>
      </c>
      <c r="E50" s="20">
        <v>3714</v>
      </c>
      <c r="F50" s="20" t="s">
        <v>43</v>
      </c>
      <c r="G50" s="20" t="s">
        <v>42</v>
      </c>
      <c r="H50" s="20">
        <v>1428896</v>
      </c>
      <c r="I50" s="20" t="s">
        <v>43</v>
      </c>
      <c r="J50" s="21">
        <v>46155.333333333336</v>
      </c>
      <c r="K50" s="20">
        <v>0</v>
      </c>
      <c r="L50" s="20">
        <v>0</v>
      </c>
      <c r="M50" s="20">
        <v>0</v>
      </c>
      <c r="N50" s="20">
        <v>0</v>
      </c>
      <c r="O50" s="20">
        <v>1</v>
      </c>
      <c r="P50" s="20">
        <v>0</v>
      </c>
      <c r="Q50" s="20">
        <v>1</v>
      </c>
      <c r="R50" s="22">
        <v>46144.466666666667</v>
      </c>
    </row>
    <row r="51" spans="1:18" ht="15" x14ac:dyDescent="0.25">
      <c r="A51" s="20">
        <v>1429558</v>
      </c>
      <c r="B51" s="20" t="s">
        <v>270</v>
      </c>
      <c r="C51" s="20" t="s">
        <v>211</v>
      </c>
      <c r="D51" s="20" t="s">
        <v>271</v>
      </c>
      <c r="E51" s="20">
        <v>2517</v>
      </c>
      <c r="F51" s="20" t="s">
        <v>272</v>
      </c>
      <c r="G51" s="20" t="s">
        <v>239</v>
      </c>
      <c r="H51" s="20">
        <v>1428896</v>
      </c>
      <c r="I51" s="20" t="s">
        <v>43</v>
      </c>
      <c r="J51" s="21">
        <v>46155.333333333336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1</v>
      </c>
      <c r="Q51" s="20">
        <v>1</v>
      </c>
      <c r="R51" s="22">
        <v>46146.549305555556</v>
      </c>
    </row>
    <row r="52" spans="1:18" ht="15" x14ac:dyDescent="0.25">
      <c r="A52" s="20">
        <v>1429572</v>
      </c>
      <c r="B52" s="20" t="s">
        <v>64</v>
      </c>
      <c r="C52" s="20" t="s">
        <v>265</v>
      </c>
      <c r="D52" s="20" t="s">
        <v>266</v>
      </c>
      <c r="E52" s="20">
        <v>3714</v>
      </c>
      <c r="F52" s="20" t="s">
        <v>43</v>
      </c>
      <c r="G52" s="20" t="s">
        <v>239</v>
      </c>
      <c r="H52" s="20">
        <v>1428896</v>
      </c>
      <c r="I52" s="20" t="s">
        <v>43</v>
      </c>
      <c r="J52" s="21">
        <v>46155.333333333336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  <c r="P52" s="20">
        <v>2</v>
      </c>
      <c r="Q52" s="20">
        <v>2</v>
      </c>
      <c r="R52" s="22">
        <v>46141.570138888892</v>
      </c>
    </row>
    <row r="53" spans="1:18" ht="15" x14ac:dyDescent="0.25">
      <c r="A53" s="20">
        <v>1429640</v>
      </c>
      <c r="B53" s="20" t="s">
        <v>67</v>
      </c>
      <c r="C53" s="20" t="s">
        <v>172</v>
      </c>
      <c r="D53" s="20" t="s">
        <v>173</v>
      </c>
      <c r="E53" s="20">
        <v>3713</v>
      </c>
      <c r="F53" s="20" t="s">
        <v>133</v>
      </c>
      <c r="G53" s="20" t="s">
        <v>42</v>
      </c>
      <c r="H53" s="20">
        <v>1428896</v>
      </c>
      <c r="I53" s="20" t="s">
        <v>43</v>
      </c>
      <c r="J53" s="21">
        <v>46155.333333333336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1</v>
      </c>
      <c r="Q53" s="20">
        <v>1</v>
      </c>
      <c r="R53" s="22">
        <v>46139.339583333334</v>
      </c>
    </row>
    <row r="54" spans="1:18" ht="15" x14ac:dyDescent="0.25">
      <c r="A54" s="20">
        <v>1429671</v>
      </c>
      <c r="B54" s="20" t="s">
        <v>92</v>
      </c>
      <c r="C54" s="20" t="s">
        <v>69</v>
      </c>
      <c r="D54" s="20" t="s">
        <v>315</v>
      </c>
      <c r="E54" s="20">
        <v>3714</v>
      </c>
      <c r="F54" s="20" t="s">
        <v>43</v>
      </c>
      <c r="G54" s="20" t="s">
        <v>239</v>
      </c>
      <c r="H54" s="20">
        <v>1428896</v>
      </c>
      <c r="I54" s="20" t="s">
        <v>43</v>
      </c>
      <c r="J54" s="21">
        <v>46155.333333333336</v>
      </c>
      <c r="K54" s="20">
        <v>0</v>
      </c>
      <c r="L54" s="20">
        <v>0</v>
      </c>
      <c r="M54" s="20">
        <v>0</v>
      </c>
      <c r="N54" s="20">
        <v>0</v>
      </c>
      <c r="O54" s="20">
        <v>1</v>
      </c>
      <c r="P54" s="20">
        <v>1</v>
      </c>
      <c r="Q54" s="20">
        <v>2</v>
      </c>
      <c r="R54" s="22">
        <v>46146.64166666667</v>
      </c>
    </row>
    <row r="55" spans="1:18" ht="15" x14ac:dyDescent="0.25">
      <c r="A55" s="20">
        <v>1429732</v>
      </c>
      <c r="B55" s="20" t="s">
        <v>85</v>
      </c>
      <c r="C55" s="20" t="s">
        <v>164</v>
      </c>
      <c r="D55" s="20" t="s">
        <v>165</v>
      </c>
      <c r="E55" s="20">
        <v>3714</v>
      </c>
      <c r="F55" s="20" t="s">
        <v>43</v>
      </c>
      <c r="G55" s="20" t="s">
        <v>42</v>
      </c>
      <c r="H55" s="20">
        <v>1428896</v>
      </c>
      <c r="I55" s="20" t="s">
        <v>43</v>
      </c>
      <c r="J55" s="21">
        <v>46155.333333333336</v>
      </c>
      <c r="K55" s="20">
        <v>0</v>
      </c>
      <c r="L55" s="20">
        <v>0</v>
      </c>
      <c r="M55" s="20">
        <v>0</v>
      </c>
      <c r="N55" s="20">
        <v>0</v>
      </c>
      <c r="O55" s="20">
        <v>1</v>
      </c>
      <c r="P55" s="20">
        <v>0</v>
      </c>
      <c r="Q55" s="20">
        <v>1</v>
      </c>
      <c r="R55" s="22">
        <v>46135.500694444447</v>
      </c>
    </row>
    <row r="56" spans="1:18" ht="15" x14ac:dyDescent="0.25">
      <c r="A56" s="20">
        <v>1429770</v>
      </c>
      <c r="B56" s="20" t="s">
        <v>71</v>
      </c>
      <c r="C56" s="20" t="s">
        <v>72</v>
      </c>
      <c r="D56" s="20" t="s">
        <v>73</v>
      </c>
      <c r="E56" s="20">
        <v>3714</v>
      </c>
      <c r="F56" s="20" t="s">
        <v>43</v>
      </c>
      <c r="G56" s="20" t="s">
        <v>42</v>
      </c>
      <c r="H56" s="20">
        <v>1428896</v>
      </c>
      <c r="I56" s="20" t="s">
        <v>43</v>
      </c>
      <c r="J56" s="21">
        <v>46155.333333333336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1</v>
      </c>
      <c r="Q56" s="20">
        <v>1</v>
      </c>
      <c r="R56" s="22">
        <v>46140.539583333331</v>
      </c>
    </row>
    <row r="57" spans="1:18" ht="15" x14ac:dyDescent="0.25">
      <c r="A57" s="20">
        <v>1429770</v>
      </c>
      <c r="B57" s="20" t="s">
        <v>71</v>
      </c>
      <c r="C57" s="20" t="s">
        <v>72</v>
      </c>
      <c r="D57" s="20" t="s">
        <v>73</v>
      </c>
      <c r="E57" s="20">
        <v>3714</v>
      </c>
      <c r="F57" s="20" t="s">
        <v>43</v>
      </c>
      <c r="G57" s="20" t="s">
        <v>42</v>
      </c>
      <c r="H57" s="20">
        <v>1428896</v>
      </c>
      <c r="I57" s="20" t="s">
        <v>43</v>
      </c>
      <c r="J57" s="21">
        <v>46155.333333333336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1</v>
      </c>
      <c r="Q57" s="20">
        <v>1</v>
      </c>
      <c r="R57" s="22">
        <v>46140.539583333331</v>
      </c>
    </row>
    <row r="58" spans="1:18" ht="15" x14ac:dyDescent="0.25">
      <c r="A58" s="20">
        <v>1429770</v>
      </c>
      <c r="B58" s="20" t="s">
        <v>71</v>
      </c>
      <c r="C58" s="20" t="s">
        <v>72</v>
      </c>
      <c r="D58" s="20" t="s">
        <v>73</v>
      </c>
      <c r="E58" s="20">
        <v>3714</v>
      </c>
      <c r="F58" s="20" t="s">
        <v>43</v>
      </c>
      <c r="G58" s="20" t="s">
        <v>42</v>
      </c>
      <c r="H58" s="20">
        <v>1428896</v>
      </c>
      <c r="I58" s="20" t="s">
        <v>43</v>
      </c>
      <c r="J58" s="21">
        <v>46155.333333333336</v>
      </c>
      <c r="K58" s="20">
        <v>0</v>
      </c>
      <c r="L58" s="20">
        <v>0</v>
      </c>
      <c r="M58" s="20">
        <v>0</v>
      </c>
      <c r="N58" s="20">
        <v>0</v>
      </c>
      <c r="O58" s="20">
        <v>1</v>
      </c>
      <c r="P58" s="20">
        <v>0</v>
      </c>
      <c r="Q58" s="20">
        <v>1</v>
      </c>
      <c r="R58" s="22">
        <v>46140.539583333331</v>
      </c>
    </row>
    <row r="59" spans="1:18" ht="15" x14ac:dyDescent="0.25">
      <c r="A59" s="20">
        <v>1429787</v>
      </c>
      <c r="B59" s="20" t="s">
        <v>123</v>
      </c>
      <c r="C59" s="20" t="s">
        <v>61</v>
      </c>
      <c r="D59" s="20" t="s">
        <v>124</v>
      </c>
      <c r="E59" s="20">
        <v>3714</v>
      </c>
      <c r="F59" s="20" t="s">
        <v>43</v>
      </c>
      <c r="G59" s="20" t="s">
        <v>42</v>
      </c>
      <c r="H59" s="20">
        <v>1428896</v>
      </c>
      <c r="I59" s="20" t="s">
        <v>43</v>
      </c>
      <c r="J59" s="21">
        <v>46155.333333333336</v>
      </c>
      <c r="K59" s="20">
        <v>1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1</v>
      </c>
      <c r="R59" s="22">
        <v>46145.334722222222</v>
      </c>
    </row>
    <row r="60" spans="1:18" ht="15" x14ac:dyDescent="0.25">
      <c r="A60" s="20">
        <v>1429787</v>
      </c>
      <c r="B60" s="20" t="s">
        <v>123</v>
      </c>
      <c r="C60" s="20" t="s">
        <v>61</v>
      </c>
      <c r="D60" s="20" t="s">
        <v>124</v>
      </c>
      <c r="E60" s="20">
        <v>3714</v>
      </c>
      <c r="F60" s="20" t="s">
        <v>43</v>
      </c>
      <c r="G60" s="20" t="s">
        <v>42</v>
      </c>
      <c r="H60" s="20">
        <v>1428896</v>
      </c>
      <c r="I60" s="20" t="s">
        <v>43</v>
      </c>
      <c r="J60" s="21">
        <v>46155.333333333336</v>
      </c>
      <c r="K60" s="20">
        <v>0</v>
      </c>
      <c r="L60" s="20">
        <v>0</v>
      </c>
      <c r="M60" s="20">
        <v>0</v>
      </c>
      <c r="N60" s="20">
        <v>0</v>
      </c>
      <c r="O60" s="20">
        <v>1</v>
      </c>
      <c r="P60" s="20">
        <v>0</v>
      </c>
      <c r="Q60" s="20">
        <v>1</v>
      </c>
      <c r="R60" s="22">
        <v>46145.334722222222</v>
      </c>
    </row>
    <row r="61" spans="1:18" ht="15" x14ac:dyDescent="0.25">
      <c r="A61" s="20">
        <v>1429817</v>
      </c>
      <c r="B61" s="20" t="s">
        <v>262</v>
      </c>
      <c r="C61" s="20" t="s">
        <v>263</v>
      </c>
      <c r="D61" s="20" t="s">
        <v>264</v>
      </c>
      <c r="E61" s="20">
        <v>3714</v>
      </c>
      <c r="F61" s="20" t="s">
        <v>43</v>
      </c>
      <c r="G61" s="20" t="s">
        <v>239</v>
      </c>
      <c r="H61" s="20">
        <v>1428896</v>
      </c>
      <c r="I61" s="20" t="s">
        <v>43</v>
      </c>
      <c r="J61" s="21">
        <v>46155.333333333336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3</v>
      </c>
      <c r="Q61" s="20">
        <v>3</v>
      </c>
      <c r="R61" s="22">
        <v>46141.569444444445</v>
      </c>
    </row>
    <row r="62" spans="1:18" ht="15" x14ac:dyDescent="0.25">
      <c r="A62" s="20">
        <v>1429848</v>
      </c>
      <c r="B62" s="20" t="s">
        <v>67</v>
      </c>
      <c r="C62" s="20" t="s">
        <v>159</v>
      </c>
      <c r="D62" s="20" t="s">
        <v>195</v>
      </c>
      <c r="E62" s="20">
        <v>3714</v>
      </c>
      <c r="F62" s="20" t="s">
        <v>196</v>
      </c>
      <c r="G62" s="20" t="s">
        <v>42</v>
      </c>
      <c r="H62" s="20">
        <v>1428896</v>
      </c>
      <c r="I62" s="20" t="s">
        <v>43</v>
      </c>
      <c r="J62" s="21">
        <v>46155.333333333336</v>
      </c>
      <c r="K62" s="20">
        <v>1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1</v>
      </c>
      <c r="R62" s="22">
        <v>46138.870833333334</v>
      </c>
    </row>
    <row r="63" spans="1:18" ht="15" x14ac:dyDescent="0.25">
      <c r="A63" s="20">
        <v>1429954</v>
      </c>
      <c r="B63" s="20" t="s">
        <v>100</v>
      </c>
      <c r="C63" s="20" t="s">
        <v>101</v>
      </c>
      <c r="D63" s="20" t="s">
        <v>102</v>
      </c>
      <c r="E63" s="20">
        <v>3715</v>
      </c>
      <c r="F63" s="20" t="s">
        <v>41</v>
      </c>
      <c r="G63" s="20" t="s">
        <v>42</v>
      </c>
      <c r="H63" s="20">
        <v>1428896</v>
      </c>
      <c r="I63" s="20" t="s">
        <v>43</v>
      </c>
      <c r="J63" s="21">
        <v>46155.333333333336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1</v>
      </c>
      <c r="Q63" s="20">
        <v>1</v>
      </c>
      <c r="R63" s="22">
        <v>46144.443749999999</v>
      </c>
    </row>
    <row r="64" spans="1:18" ht="15" x14ac:dyDescent="0.25">
      <c r="A64" s="20">
        <v>1429954</v>
      </c>
      <c r="B64" s="20" t="s">
        <v>100</v>
      </c>
      <c r="C64" s="20" t="s">
        <v>101</v>
      </c>
      <c r="D64" s="20" t="s">
        <v>102</v>
      </c>
      <c r="E64" s="20">
        <v>3715</v>
      </c>
      <c r="F64" s="20" t="s">
        <v>41</v>
      </c>
      <c r="G64" s="20" t="s">
        <v>42</v>
      </c>
      <c r="H64" s="20">
        <v>1428896</v>
      </c>
      <c r="I64" s="20" t="s">
        <v>43</v>
      </c>
      <c r="J64" s="21">
        <v>46155.333333333336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1</v>
      </c>
      <c r="Q64" s="20">
        <v>1</v>
      </c>
      <c r="R64" s="22">
        <v>46144.443749999999</v>
      </c>
    </row>
    <row r="65" spans="1:18" ht="15" x14ac:dyDescent="0.25">
      <c r="A65" s="20">
        <v>1430301</v>
      </c>
      <c r="B65" s="20" t="s">
        <v>57</v>
      </c>
      <c r="C65" s="20" t="s">
        <v>257</v>
      </c>
      <c r="D65" s="20" t="s">
        <v>258</v>
      </c>
      <c r="E65" s="20">
        <v>3715</v>
      </c>
      <c r="F65" s="20" t="s">
        <v>41</v>
      </c>
      <c r="G65" s="20" t="s">
        <v>239</v>
      </c>
      <c r="H65" s="20">
        <v>1428896</v>
      </c>
      <c r="I65" s="20" t="s">
        <v>43</v>
      </c>
      <c r="J65" s="21">
        <v>46155.333333333336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3</v>
      </c>
      <c r="Q65" s="20">
        <v>3</v>
      </c>
      <c r="R65" s="22">
        <v>46141.568055555559</v>
      </c>
    </row>
    <row r="66" spans="1:18" ht="15" x14ac:dyDescent="0.25">
      <c r="A66" s="20">
        <v>1430332</v>
      </c>
      <c r="B66" s="20"/>
      <c r="C66" s="20" t="s">
        <v>286</v>
      </c>
      <c r="D66" s="20" t="s">
        <v>287</v>
      </c>
      <c r="E66" s="20">
        <v>3715</v>
      </c>
      <c r="F66" s="20" t="s">
        <v>41</v>
      </c>
      <c r="G66" s="20" t="s">
        <v>239</v>
      </c>
      <c r="H66" s="20">
        <v>1428896</v>
      </c>
      <c r="I66" s="20" t="s">
        <v>43</v>
      </c>
      <c r="J66" s="21">
        <v>46155.333333333336</v>
      </c>
      <c r="K66" s="20">
        <v>0</v>
      </c>
      <c r="L66" s="20">
        <v>0</v>
      </c>
      <c r="M66" s="20">
        <v>0</v>
      </c>
      <c r="N66" s="20">
        <v>0</v>
      </c>
      <c r="O66" s="20">
        <v>1</v>
      </c>
      <c r="P66" s="20">
        <v>0</v>
      </c>
      <c r="Q66" s="20">
        <v>1</v>
      </c>
      <c r="R66" s="22">
        <v>46146.638888888891</v>
      </c>
    </row>
    <row r="67" spans="1:18" ht="15" x14ac:dyDescent="0.25">
      <c r="A67" s="20">
        <v>1430363</v>
      </c>
      <c r="B67" s="20"/>
      <c r="C67" s="20" t="s">
        <v>268</v>
      </c>
      <c r="D67" s="20" t="s">
        <v>269</v>
      </c>
      <c r="E67" s="20">
        <v>3714</v>
      </c>
      <c r="F67" s="20" t="s">
        <v>43</v>
      </c>
      <c r="G67" s="20" t="s">
        <v>239</v>
      </c>
      <c r="H67" s="20">
        <v>1428896</v>
      </c>
      <c r="I67" s="20" t="s">
        <v>43</v>
      </c>
      <c r="J67" s="21">
        <v>46155.333333333336</v>
      </c>
      <c r="K67" s="20">
        <v>1</v>
      </c>
      <c r="L67" s="20">
        <v>0</v>
      </c>
      <c r="M67" s="20">
        <v>0</v>
      </c>
      <c r="N67" s="20">
        <v>0</v>
      </c>
      <c r="O67" s="20">
        <v>0</v>
      </c>
      <c r="P67" s="20">
        <v>1</v>
      </c>
      <c r="Q67" s="20">
        <v>2</v>
      </c>
      <c r="R67" s="22">
        <v>46146.410416666666</v>
      </c>
    </row>
    <row r="68" spans="1:18" ht="15" x14ac:dyDescent="0.25">
      <c r="A68" s="20">
        <v>1430387</v>
      </c>
      <c r="B68" s="20" t="s">
        <v>259</v>
      </c>
      <c r="C68" s="20" t="s">
        <v>260</v>
      </c>
      <c r="D68" s="20" t="s">
        <v>261</v>
      </c>
      <c r="E68" s="20">
        <v>3715</v>
      </c>
      <c r="F68" s="20" t="s">
        <v>41</v>
      </c>
      <c r="G68" s="20" t="s">
        <v>239</v>
      </c>
      <c r="H68" s="20">
        <v>1428896</v>
      </c>
      <c r="I68" s="20" t="s">
        <v>43</v>
      </c>
      <c r="J68" s="21">
        <v>46155.333333333336</v>
      </c>
      <c r="K68" s="20">
        <v>0</v>
      </c>
      <c r="L68" s="20">
        <v>0</v>
      </c>
      <c r="M68" s="20">
        <v>0</v>
      </c>
      <c r="N68" s="20">
        <v>0</v>
      </c>
      <c r="O68" s="20">
        <v>1</v>
      </c>
      <c r="P68" s="20">
        <v>0</v>
      </c>
      <c r="Q68" s="20">
        <v>1</v>
      </c>
      <c r="R68" s="22">
        <v>46141.568749999999</v>
      </c>
    </row>
    <row r="69" spans="1:18" ht="15" x14ac:dyDescent="0.25">
      <c r="A69" s="20">
        <v>1430394</v>
      </c>
      <c r="B69" s="20" t="s">
        <v>317</v>
      </c>
      <c r="C69" s="20" t="s">
        <v>318</v>
      </c>
      <c r="D69" s="20" t="s">
        <v>319</v>
      </c>
      <c r="E69" s="20">
        <v>3715</v>
      </c>
      <c r="F69" s="20" t="s">
        <v>41</v>
      </c>
      <c r="G69" s="20" t="s">
        <v>239</v>
      </c>
      <c r="H69" s="20">
        <v>1428896</v>
      </c>
      <c r="I69" s="20" t="s">
        <v>43</v>
      </c>
      <c r="J69" s="21">
        <v>46155.333333333336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1</v>
      </c>
      <c r="Q69" s="20">
        <v>1</v>
      </c>
      <c r="R69" s="22">
        <v>46146.642361111109</v>
      </c>
    </row>
    <row r="70" spans="1:18" ht="15" x14ac:dyDescent="0.25">
      <c r="A70" s="20">
        <v>1430424</v>
      </c>
      <c r="B70" s="20" t="s">
        <v>47</v>
      </c>
      <c r="C70" s="20" t="s">
        <v>48</v>
      </c>
      <c r="D70" s="20" t="s">
        <v>49</v>
      </c>
      <c r="E70" s="20">
        <v>3715</v>
      </c>
      <c r="F70" s="20" t="s">
        <v>41</v>
      </c>
      <c r="G70" s="20" t="s">
        <v>42</v>
      </c>
      <c r="H70" s="20">
        <v>1428896</v>
      </c>
      <c r="I70" s="20" t="s">
        <v>43</v>
      </c>
      <c r="J70" s="21">
        <v>46155.333333333336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1</v>
      </c>
      <c r="Q70" s="20">
        <v>1</v>
      </c>
      <c r="R70" s="22">
        <v>46139.424305555556</v>
      </c>
    </row>
    <row r="71" spans="1:18" ht="15" x14ac:dyDescent="0.25">
      <c r="A71" s="20">
        <v>1430424</v>
      </c>
      <c r="B71" s="20" t="s">
        <v>47</v>
      </c>
      <c r="C71" s="20" t="s">
        <v>48</v>
      </c>
      <c r="D71" s="20" t="s">
        <v>49</v>
      </c>
      <c r="E71" s="20">
        <v>3715</v>
      </c>
      <c r="F71" s="20" t="s">
        <v>41</v>
      </c>
      <c r="G71" s="20" t="s">
        <v>42</v>
      </c>
      <c r="H71" s="20">
        <v>1428896</v>
      </c>
      <c r="I71" s="20" t="s">
        <v>43</v>
      </c>
      <c r="J71" s="21">
        <v>46155.333333333336</v>
      </c>
      <c r="K71" s="20">
        <v>1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1</v>
      </c>
      <c r="R71" s="22">
        <v>46139.424305555556</v>
      </c>
    </row>
    <row r="72" spans="1:18" ht="15" x14ac:dyDescent="0.25">
      <c r="A72" s="20">
        <v>1430424</v>
      </c>
      <c r="B72" s="20" t="s">
        <v>47</v>
      </c>
      <c r="C72" s="20" t="s">
        <v>48</v>
      </c>
      <c r="D72" s="20" t="s">
        <v>49</v>
      </c>
      <c r="E72" s="20">
        <v>3715</v>
      </c>
      <c r="F72" s="20" t="s">
        <v>41</v>
      </c>
      <c r="G72" s="20" t="s">
        <v>42</v>
      </c>
      <c r="H72" s="20">
        <v>1428896</v>
      </c>
      <c r="I72" s="20" t="s">
        <v>43</v>
      </c>
      <c r="J72" s="21">
        <v>46155.333333333336</v>
      </c>
      <c r="K72" s="20">
        <v>1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1</v>
      </c>
      <c r="R72" s="22">
        <v>46139.424305555556</v>
      </c>
    </row>
    <row r="73" spans="1:18" ht="15" x14ac:dyDescent="0.25">
      <c r="A73" s="20">
        <v>1430424</v>
      </c>
      <c r="B73" s="20" t="s">
        <v>47</v>
      </c>
      <c r="C73" s="20" t="s">
        <v>48</v>
      </c>
      <c r="D73" s="20" t="s">
        <v>49</v>
      </c>
      <c r="E73" s="20">
        <v>3715</v>
      </c>
      <c r="F73" s="20" t="s">
        <v>41</v>
      </c>
      <c r="G73" s="20" t="s">
        <v>42</v>
      </c>
      <c r="H73" s="20">
        <v>1428896</v>
      </c>
      <c r="I73" s="20" t="s">
        <v>43</v>
      </c>
      <c r="J73" s="21">
        <v>46155.333333333336</v>
      </c>
      <c r="K73" s="20">
        <v>1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1</v>
      </c>
      <c r="R73" s="22">
        <v>46139.424305555556</v>
      </c>
    </row>
    <row r="74" spans="1:18" ht="15" x14ac:dyDescent="0.25">
      <c r="A74" s="20">
        <v>1430424</v>
      </c>
      <c r="B74" s="20" t="s">
        <v>47</v>
      </c>
      <c r="C74" s="20" t="s">
        <v>48</v>
      </c>
      <c r="D74" s="20" t="s">
        <v>49</v>
      </c>
      <c r="E74" s="20">
        <v>3715</v>
      </c>
      <c r="F74" s="20" t="s">
        <v>41</v>
      </c>
      <c r="G74" s="20" t="s">
        <v>42</v>
      </c>
      <c r="H74" s="20">
        <v>1428896</v>
      </c>
      <c r="I74" s="20" t="s">
        <v>43</v>
      </c>
      <c r="J74" s="21">
        <v>46155.333333333336</v>
      </c>
      <c r="K74" s="20">
        <v>1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1</v>
      </c>
      <c r="R74" s="22">
        <v>46139.424305555556</v>
      </c>
    </row>
    <row r="75" spans="1:18" ht="15" x14ac:dyDescent="0.25">
      <c r="A75" s="20">
        <v>1430462</v>
      </c>
      <c r="B75" s="20" t="s">
        <v>38</v>
      </c>
      <c r="C75" s="20" t="s">
        <v>39</v>
      </c>
      <c r="D75" s="20" t="s">
        <v>40</v>
      </c>
      <c r="E75" s="20">
        <v>3715</v>
      </c>
      <c r="F75" s="20" t="s">
        <v>41</v>
      </c>
      <c r="G75" s="20" t="s">
        <v>42</v>
      </c>
      <c r="H75" s="20">
        <v>1428896</v>
      </c>
      <c r="I75" s="20" t="s">
        <v>43</v>
      </c>
      <c r="J75" s="21">
        <v>46155.333333333336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1</v>
      </c>
      <c r="Q75" s="20">
        <v>1</v>
      </c>
      <c r="R75" s="22">
        <v>46132.404861111114</v>
      </c>
    </row>
    <row r="76" spans="1:18" ht="15" x14ac:dyDescent="0.25">
      <c r="A76" s="20">
        <v>1430462</v>
      </c>
      <c r="B76" s="20" t="s">
        <v>38</v>
      </c>
      <c r="C76" s="20" t="s">
        <v>39</v>
      </c>
      <c r="D76" s="20" t="s">
        <v>40</v>
      </c>
      <c r="E76" s="20">
        <v>3715</v>
      </c>
      <c r="F76" s="20" t="s">
        <v>41</v>
      </c>
      <c r="G76" s="20" t="s">
        <v>42</v>
      </c>
      <c r="H76" s="20">
        <v>1428896</v>
      </c>
      <c r="I76" s="20" t="s">
        <v>43</v>
      </c>
      <c r="J76" s="21">
        <v>46155.333333333336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1</v>
      </c>
      <c r="Q76" s="20">
        <v>1</v>
      </c>
      <c r="R76" s="22">
        <v>46132.404861111114</v>
      </c>
    </row>
    <row r="77" spans="1:18" ht="15" x14ac:dyDescent="0.25">
      <c r="A77" s="20">
        <v>1430530</v>
      </c>
      <c r="B77" s="20" t="s">
        <v>128</v>
      </c>
      <c r="C77" s="20" t="s">
        <v>129</v>
      </c>
      <c r="D77" s="20" t="s">
        <v>130</v>
      </c>
      <c r="E77" s="20">
        <v>3715</v>
      </c>
      <c r="F77" s="20" t="s">
        <v>41</v>
      </c>
      <c r="G77" s="20" t="s">
        <v>42</v>
      </c>
      <c r="H77" s="20">
        <v>1428896</v>
      </c>
      <c r="I77" s="20" t="s">
        <v>43</v>
      </c>
      <c r="J77" s="21">
        <v>46155.333333333336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  <c r="P77" s="20">
        <v>1</v>
      </c>
      <c r="Q77" s="20">
        <v>1</v>
      </c>
      <c r="R77" s="22">
        <v>46142.377083333333</v>
      </c>
    </row>
    <row r="78" spans="1:18" ht="15" x14ac:dyDescent="0.25">
      <c r="A78" s="20">
        <v>1430547</v>
      </c>
      <c r="B78" s="20" t="s">
        <v>92</v>
      </c>
      <c r="C78" s="20" t="s">
        <v>167</v>
      </c>
      <c r="D78" s="20" t="s">
        <v>168</v>
      </c>
      <c r="E78" s="20">
        <v>3715</v>
      </c>
      <c r="F78" s="20" t="s">
        <v>41</v>
      </c>
      <c r="G78" s="20" t="s">
        <v>42</v>
      </c>
      <c r="H78" s="20">
        <v>1428896</v>
      </c>
      <c r="I78" s="20" t="s">
        <v>43</v>
      </c>
      <c r="J78" s="21">
        <v>46155.333333333336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1</v>
      </c>
      <c r="Q78" s="20">
        <v>1</v>
      </c>
      <c r="R78" s="22">
        <v>46143.334027777775</v>
      </c>
    </row>
    <row r="79" spans="1:18" ht="15" x14ac:dyDescent="0.25">
      <c r="A79" s="20">
        <v>1430547</v>
      </c>
      <c r="B79" s="20" t="s">
        <v>92</v>
      </c>
      <c r="C79" s="20" t="s">
        <v>167</v>
      </c>
      <c r="D79" s="20" t="s">
        <v>168</v>
      </c>
      <c r="E79" s="20">
        <v>3715</v>
      </c>
      <c r="F79" s="20" t="s">
        <v>41</v>
      </c>
      <c r="G79" s="20" t="s">
        <v>42</v>
      </c>
      <c r="H79" s="20">
        <v>1428896</v>
      </c>
      <c r="I79" s="20" t="s">
        <v>43</v>
      </c>
      <c r="J79" s="21">
        <v>46155.333333333336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  <c r="P79" s="20">
        <v>1</v>
      </c>
      <c r="Q79" s="20">
        <v>1</v>
      </c>
      <c r="R79" s="22">
        <v>46143.334027777775</v>
      </c>
    </row>
    <row r="80" spans="1:18" ht="15" x14ac:dyDescent="0.25">
      <c r="A80" s="20">
        <v>1430547</v>
      </c>
      <c r="B80" s="20" t="s">
        <v>92</v>
      </c>
      <c r="C80" s="20" t="s">
        <v>167</v>
      </c>
      <c r="D80" s="20" t="s">
        <v>168</v>
      </c>
      <c r="E80" s="20">
        <v>3715</v>
      </c>
      <c r="F80" s="20" t="s">
        <v>41</v>
      </c>
      <c r="G80" s="20" t="s">
        <v>42</v>
      </c>
      <c r="H80" s="20">
        <v>1428896</v>
      </c>
      <c r="I80" s="20" t="s">
        <v>43</v>
      </c>
      <c r="J80" s="21">
        <v>46155.333333333336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  <c r="P80" s="20">
        <v>1</v>
      </c>
      <c r="Q80" s="20">
        <v>1</v>
      </c>
      <c r="R80" s="22">
        <v>46143.334027777775</v>
      </c>
    </row>
    <row r="81" spans="1:18" ht="15" x14ac:dyDescent="0.25">
      <c r="A81" s="20">
        <v>1430554</v>
      </c>
      <c r="B81" s="20" t="s">
        <v>131</v>
      </c>
      <c r="C81" s="20" t="s">
        <v>211</v>
      </c>
      <c r="D81" s="20" t="s">
        <v>212</v>
      </c>
      <c r="E81" s="20">
        <v>3715</v>
      </c>
      <c r="F81" s="20" t="s">
        <v>41</v>
      </c>
      <c r="G81" s="20" t="s">
        <v>42</v>
      </c>
      <c r="H81" s="20">
        <v>1428896</v>
      </c>
      <c r="I81" s="20" t="s">
        <v>43</v>
      </c>
      <c r="J81" s="21">
        <v>46155.333333333336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  <c r="P81" s="20">
        <v>1</v>
      </c>
      <c r="Q81" s="20">
        <v>1</v>
      </c>
      <c r="R81" s="22">
        <v>46142.540277777778</v>
      </c>
    </row>
    <row r="82" spans="1:18" ht="15" x14ac:dyDescent="0.25">
      <c r="A82" s="20">
        <v>1430554</v>
      </c>
      <c r="B82" s="20" t="s">
        <v>131</v>
      </c>
      <c r="C82" s="20" t="s">
        <v>211</v>
      </c>
      <c r="D82" s="20" t="s">
        <v>212</v>
      </c>
      <c r="E82" s="20">
        <v>3715</v>
      </c>
      <c r="F82" s="20" t="s">
        <v>41</v>
      </c>
      <c r="G82" s="20" t="s">
        <v>42</v>
      </c>
      <c r="H82" s="20">
        <v>1428896</v>
      </c>
      <c r="I82" s="20" t="s">
        <v>43</v>
      </c>
      <c r="J82" s="21">
        <v>46155.333333333336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1</v>
      </c>
      <c r="Q82" s="20">
        <v>1</v>
      </c>
      <c r="R82" s="22">
        <v>46142.540277777778</v>
      </c>
    </row>
    <row r="83" spans="1:18" ht="15" x14ac:dyDescent="0.25">
      <c r="A83" s="20">
        <v>1430561</v>
      </c>
      <c r="B83" s="20" t="s">
        <v>38</v>
      </c>
      <c r="C83" s="20" t="s">
        <v>284</v>
      </c>
      <c r="D83" s="20" t="s">
        <v>285</v>
      </c>
      <c r="E83" s="20">
        <v>3715</v>
      </c>
      <c r="F83" s="20" t="s">
        <v>41</v>
      </c>
      <c r="G83" s="20" t="s">
        <v>239</v>
      </c>
      <c r="H83" s="20">
        <v>1428896</v>
      </c>
      <c r="I83" s="20" t="s">
        <v>43</v>
      </c>
      <c r="J83" s="21">
        <v>46155.333333333336</v>
      </c>
      <c r="K83" s="20">
        <v>0</v>
      </c>
      <c r="L83" s="20">
        <v>0</v>
      </c>
      <c r="M83" s="20">
        <v>0</v>
      </c>
      <c r="N83" s="20">
        <v>0</v>
      </c>
      <c r="O83" s="20">
        <v>1</v>
      </c>
      <c r="P83" s="20">
        <v>0</v>
      </c>
      <c r="Q83" s="20">
        <v>1</v>
      </c>
      <c r="R83" s="22">
        <v>46146.551388888889</v>
      </c>
    </row>
    <row r="84" spans="1:18" ht="15" x14ac:dyDescent="0.25">
      <c r="A84" s="20">
        <v>1430585</v>
      </c>
      <c r="B84" s="20" t="s">
        <v>343</v>
      </c>
      <c r="C84" s="20" t="s">
        <v>117</v>
      </c>
      <c r="D84" s="20" t="s">
        <v>344</v>
      </c>
      <c r="E84" s="20">
        <v>3715</v>
      </c>
      <c r="F84" s="20" t="s">
        <v>41</v>
      </c>
      <c r="G84" s="20" t="s">
        <v>342</v>
      </c>
      <c r="H84" s="20">
        <v>1428896</v>
      </c>
      <c r="I84" s="20" t="s">
        <v>43</v>
      </c>
      <c r="J84" s="21">
        <v>46155.333333333336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1</v>
      </c>
      <c r="Q84" s="20">
        <v>1</v>
      </c>
      <c r="R84" s="22">
        <v>46148.390972222223</v>
      </c>
    </row>
    <row r="85" spans="1:18" ht="15" x14ac:dyDescent="0.25">
      <c r="A85" s="20">
        <v>1430608</v>
      </c>
      <c r="B85" s="20" t="s">
        <v>206</v>
      </c>
      <c r="C85" s="20" t="s">
        <v>167</v>
      </c>
      <c r="D85" s="20" t="s">
        <v>207</v>
      </c>
      <c r="E85" s="20">
        <v>3715</v>
      </c>
      <c r="F85" s="20" t="s">
        <v>41</v>
      </c>
      <c r="G85" s="20" t="s">
        <v>42</v>
      </c>
      <c r="H85" s="20">
        <v>1428896</v>
      </c>
      <c r="I85" s="20" t="s">
        <v>43</v>
      </c>
      <c r="J85" s="21">
        <v>46155.333333333336</v>
      </c>
      <c r="K85" s="20">
        <v>0</v>
      </c>
      <c r="L85" s="20">
        <v>0</v>
      </c>
      <c r="M85" s="20">
        <v>0</v>
      </c>
      <c r="N85" s="20">
        <v>0</v>
      </c>
      <c r="O85" s="20">
        <v>1</v>
      </c>
      <c r="P85" s="20">
        <v>0</v>
      </c>
      <c r="Q85" s="20">
        <v>1</v>
      </c>
      <c r="R85" s="22">
        <v>46136.348611111112</v>
      </c>
    </row>
    <row r="86" spans="1:18" ht="15" x14ac:dyDescent="0.25">
      <c r="A86" s="20">
        <v>1430608</v>
      </c>
      <c r="B86" s="20" t="s">
        <v>206</v>
      </c>
      <c r="C86" s="20" t="s">
        <v>167</v>
      </c>
      <c r="D86" s="20" t="s">
        <v>207</v>
      </c>
      <c r="E86" s="20">
        <v>3715</v>
      </c>
      <c r="F86" s="20" t="s">
        <v>41</v>
      </c>
      <c r="G86" s="20" t="s">
        <v>42</v>
      </c>
      <c r="H86" s="20">
        <v>1428896</v>
      </c>
      <c r="I86" s="20" t="s">
        <v>43</v>
      </c>
      <c r="J86" s="21">
        <v>46155.333333333336</v>
      </c>
      <c r="K86" s="20">
        <v>1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1</v>
      </c>
      <c r="R86" s="22">
        <v>46143.729861111111</v>
      </c>
    </row>
    <row r="87" spans="1:18" ht="15" x14ac:dyDescent="0.25">
      <c r="A87" s="20">
        <v>1430622</v>
      </c>
      <c r="B87" s="20" t="s">
        <v>128</v>
      </c>
      <c r="C87" s="20" t="s">
        <v>330</v>
      </c>
      <c r="D87" s="20" t="s">
        <v>331</v>
      </c>
      <c r="E87" s="20">
        <v>3725</v>
      </c>
      <c r="F87" s="20" t="s">
        <v>81</v>
      </c>
      <c r="G87" s="20" t="s">
        <v>239</v>
      </c>
      <c r="H87" s="20">
        <v>1428896</v>
      </c>
      <c r="I87" s="20" t="s">
        <v>43</v>
      </c>
      <c r="J87" s="21">
        <v>46155.333333333336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1</v>
      </c>
      <c r="Q87" s="20">
        <v>1</v>
      </c>
      <c r="R87" s="22">
        <v>46146.652083333334</v>
      </c>
    </row>
    <row r="88" spans="1:18" ht="15" x14ac:dyDescent="0.25">
      <c r="A88" s="20">
        <v>1430639</v>
      </c>
      <c r="B88" s="20" t="s">
        <v>119</v>
      </c>
      <c r="C88" s="20" t="s">
        <v>310</v>
      </c>
      <c r="D88" s="20" t="s">
        <v>311</v>
      </c>
      <c r="E88" s="20">
        <v>3715</v>
      </c>
      <c r="F88" s="20" t="s">
        <v>41</v>
      </c>
      <c r="G88" s="20" t="s">
        <v>239</v>
      </c>
      <c r="H88" s="20">
        <v>1428896</v>
      </c>
      <c r="I88" s="20" t="s">
        <v>43</v>
      </c>
      <c r="J88" s="21">
        <v>46155.333333333336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2</v>
      </c>
      <c r="Q88" s="20">
        <v>2</v>
      </c>
      <c r="R88" s="22">
        <v>46146.640972222223</v>
      </c>
    </row>
    <row r="89" spans="1:18" ht="15" x14ac:dyDescent="0.25">
      <c r="A89" s="20">
        <v>1430691</v>
      </c>
      <c r="B89" s="20" t="s">
        <v>38</v>
      </c>
      <c r="C89" s="20" t="s">
        <v>98</v>
      </c>
      <c r="D89" s="20" t="s">
        <v>103</v>
      </c>
      <c r="E89" s="20">
        <v>3715</v>
      </c>
      <c r="F89" s="20" t="s">
        <v>41</v>
      </c>
      <c r="G89" s="20" t="s">
        <v>42</v>
      </c>
      <c r="H89" s="20">
        <v>1428896</v>
      </c>
      <c r="I89" s="20" t="s">
        <v>43</v>
      </c>
      <c r="J89" s="21">
        <v>46155.333333333336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</v>
      </c>
      <c r="Q89" s="20">
        <v>1</v>
      </c>
      <c r="R89" s="22">
        <v>46144.88958333333</v>
      </c>
    </row>
    <row r="90" spans="1:18" ht="15" x14ac:dyDescent="0.25">
      <c r="A90" s="20">
        <v>1430707</v>
      </c>
      <c r="B90" s="20" t="s">
        <v>243</v>
      </c>
      <c r="C90" s="20" t="s">
        <v>244</v>
      </c>
      <c r="D90" s="20" t="s">
        <v>245</v>
      </c>
      <c r="E90" s="20">
        <v>3715</v>
      </c>
      <c r="F90" s="20" t="s">
        <v>41</v>
      </c>
      <c r="G90" s="20" t="s">
        <v>239</v>
      </c>
      <c r="H90" s="20">
        <v>1428896</v>
      </c>
      <c r="I90" s="20" t="s">
        <v>43</v>
      </c>
      <c r="J90" s="21">
        <v>46155.333333333336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4</v>
      </c>
      <c r="Q90" s="20">
        <v>4</v>
      </c>
      <c r="R90" s="22">
        <v>46141.565972222219</v>
      </c>
    </row>
    <row r="91" spans="1:18" ht="15" x14ac:dyDescent="0.25">
      <c r="A91" s="20">
        <v>1430738</v>
      </c>
      <c r="B91" s="20" t="s">
        <v>174</v>
      </c>
      <c r="C91" s="20" t="s">
        <v>175</v>
      </c>
      <c r="D91" s="20" t="s">
        <v>176</v>
      </c>
      <c r="E91" s="20">
        <v>3715</v>
      </c>
      <c r="F91" s="20" t="s">
        <v>41</v>
      </c>
      <c r="G91" s="20" t="s">
        <v>42</v>
      </c>
      <c r="H91" s="20">
        <v>1428896</v>
      </c>
      <c r="I91" s="20" t="s">
        <v>43</v>
      </c>
      <c r="J91" s="21">
        <v>46155.333333333336</v>
      </c>
      <c r="K91" s="20">
        <v>1</v>
      </c>
      <c r="L91" s="20">
        <v>0</v>
      </c>
      <c r="M91" s="20">
        <v>0</v>
      </c>
      <c r="N91" s="20">
        <v>0</v>
      </c>
      <c r="O91" s="20">
        <v>0</v>
      </c>
      <c r="P91" s="20">
        <v>0</v>
      </c>
      <c r="Q91" s="20">
        <v>1</v>
      </c>
      <c r="R91" s="22">
        <v>46144.331250000003</v>
      </c>
    </row>
    <row r="92" spans="1:18" ht="15" x14ac:dyDescent="0.25">
      <c r="A92" s="20">
        <v>1430738</v>
      </c>
      <c r="B92" s="20" t="s">
        <v>174</v>
      </c>
      <c r="C92" s="20" t="s">
        <v>175</v>
      </c>
      <c r="D92" s="20" t="s">
        <v>176</v>
      </c>
      <c r="E92" s="20">
        <v>3715</v>
      </c>
      <c r="F92" s="20" t="s">
        <v>41</v>
      </c>
      <c r="G92" s="20" t="s">
        <v>42</v>
      </c>
      <c r="H92" s="20">
        <v>1428896</v>
      </c>
      <c r="I92" s="20" t="s">
        <v>43</v>
      </c>
      <c r="J92" s="21">
        <v>46155.333333333336</v>
      </c>
      <c r="K92" s="20">
        <v>1</v>
      </c>
      <c r="L92" s="20">
        <v>0</v>
      </c>
      <c r="M92" s="20">
        <v>0</v>
      </c>
      <c r="N92" s="20">
        <v>0</v>
      </c>
      <c r="O92" s="20">
        <v>0</v>
      </c>
      <c r="P92" s="20">
        <v>0</v>
      </c>
      <c r="Q92" s="20">
        <v>1</v>
      </c>
      <c r="R92" s="22">
        <v>46144.331250000003</v>
      </c>
    </row>
    <row r="93" spans="1:18" ht="15" x14ac:dyDescent="0.25">
      <c r="A93" s="20">
        <v>1430745</v>
      </c>
      <c r="B93" s="20" t="s">
        <v>152</v>
      </c>
      <c r="C93" s="20" t="s">
        <v>153</v>
      </c>
      <c r="D93" s="20" t="s">
        <v>154</v>
      </c>
      <c r="E93" s="20">
        <v>3715</v>
      </c>
      <c r="F93" s="20" t="s">
        <v>41</v>
      </c>
      <c r="G93" s="20" t="s">
        <v>42</v>
      </c>
      <c r="H93" s="20">
        <v>1428896</v>
      </c>
      <c r="I93" s="20" t="s">
        <v>43</v>
      </c>
      <c r="J93" s="21">
        <v>46155.333333333336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1</v>
      </c>
      <c r="Q93" s="20">
        <v>1</v>
      </c>
      <c r="R93" s="22">
        <v>46146.47152777778</v>
      </c>
    </row>
    <row r="94" spans="1:18" ht="15" x14ac:dyDescent="0.25">
      <c r="A94" s="20">
        <v>1430745</v>
      </c>
      <c r="B94" s="20" t="s">
        <v>152</v>
      </c>
      <c r="C94" s="20" t="s">
        <v>153</v>
      </c>
      <c r="D94" s="20" t="s">
        <v>154</v>
      </c>
      <c r="E94" s="20">
        <v>3715</v>
      </c>
      <c r="F94" s="20" t="s">
        <v>41</v>
      </c>
      <c r="G94" s="20" t="s">
        <v>42</v>
      </c>
      <c r="H94" s="20">
        <v>1428896</v>
      </c>
      <c r="I94" s="20" t="s">
        <v>43</v>
      </c>
      <c r="J94" s="21">
        <v>46155.333333333336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  <c r="P94" s="20">
        <v>1</v>
      </c>
      <c r="Q94" s="20">
        <v>1</v>
      </c>
      <c r="R94" s="22">
        <v>46146.472222222219</v>
      </c>
    </row>
    <row r="95" spans="1:18" ht="15" x14ac:dyDescent="0.25">
      <c r="A95" s="20">
        <v>1430745</v>
      </c>
      <c r="B95" s="20" t="s">
        <v>152</v>
      </c>
      <c r="C95" s="20" t="s">
        <v>153</v>
      </c>
      <c r="D95" s="20" t="s">
        <v>154</v>
      </c>
      <c r="E95" s="20">
        <v>3715</v>
      </c>
      <c r="F95" s="20" t="s">
        <v>41</v>
      </c>
      <c r="G95" s="20" t="s">
        <v>42</v>
      </c>
      <c r="H95" s="20">
        <v>1428896</v>
      </c>
      <c r="I95" s="20" t="s">
        <v>43</v>
      </c>
      <c r="J95" s="21">
        <v>46155.333333333336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1</v>
      </c>
      <c r="Q95" s="20">
        <v>1</v>
      </c>
      <c r="R95" s="22">
        <v>46146.472222222219</v>
      </c>
    </row>
    <row r="96" spans="1:18" ht="15" x14ac:dyDescent="0.25">
      <c r="A96" s="20">
        <v>1430868</v>
      </c>
      <c r="B96" s="20" t="s">
        <v>44</v>
      </c>
      <c r="C96" s="20" t="s">
        <v>45</v>
      </c>
      <c r="D96" s="20" t="s">
        <v>46</v>
      </c>
      <c r="E96" s="20">
        <v>3715</v>
      </c>
      <c r="F96" s="20" t="s">
        <v>41</v>
      </c>
      <c r="G96" s="20" t="s">
        <v>42</v>
      </c>
      <c r="H96" s="20">
        <v>1428896</v>
      </c>
      <c r="I96" s="20" t="s">
        <v>43</v>
      </c>
      <c r="J96" s="21">
        <v>46155.333333333336</v>
      </c>
      <c r="K96" s="20">
        <v>0</v>
      </c>
      <c r="L96" s="20">
        <v>0</v>
      </c>
      <c r="M96" s="20">
        <v>0</v>
      </c>
      <c r="N96" s="20">
        <v>0</v>
      </c>
      <c r="O96" s="20">
        <v>1</v>
      </c>
      <c r="P96" s="20">
        <v>0</v>
      </c>
      <c r="Q96" s="20">
        <v>1</v>
      </c>
      <c r="R96" s="22">
        <v>46132.895138888889</v>
      </c>
    </row>
    <row r="97" spans="1:18" ht="15" x14ac:dyDescent="0.25">
      <c r="A97" s="20">
        <v>1430868</v>
      </c>
      <c r="B97" s="20" t="s">
        <v>44</v>
      </c>
      <c r="C97" s="20" t="s">
        <v>45</v>
      </c>
      <c r="D97" s="20" t="s">
        <v>46</v>
      </c>
      <c r="E97" s="20">
        <v>3715</v>
      </c>
      <c r="F97" s="20" t="s">
        <v>41</v>
      </c>
      <c r="G97" s="20" t="s">
        <v>42</v>
      </c>
      <c r="H97" s="20">
        <v>1428896</v>
      </c>
      <c r="I97" s="20" t="s">
        <v>43</v>
      </c>
      <c r="J97" s="21">
        <v>46155.333333333336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1</v>
      </c>
      <c r="Q97" s="20">
        <v>1</v>
      </c>
      <c r="R97" s="22">
        <v>46132.895138888889</v>
      </c>
    </row>
    <row r="98" spans="1:18" ht="15" x14ac:dyDescent="0.25">
      <c r="A98" s="20">
        <v>1430905</v>
      </c>
      <c r="B98" s="20"/>
      <c r="C98" s="20" t="s">
        <v>241</v>
      </c>
      <c r="D98" s="20" t="s">
        <v>242</v>
      </c>
      <c r="E98" s="20">
        <v>3715</v>
      </c>
      <c r="F98" s="20" t="s">
        <v>41</v>
      </c>
      <c r="G98" s="20" t="s">
        <v>239</v>
      </c>
      <c r="H98" s="20">
        <v>1428896</v>
      </c>
      <c r="I98" s="20" t="s">
        <v>43</v>
      </c>
      <c r="J98" s="21">
        <v>46155.333333333336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5</v>
      </c>
      <c r="Q98" s="20">
        <v>5</v>
      </c>
      <c r="R98" s="22">
        <v>46141.56527777778</v>
      </c>
    </row>
    <row r="99" spans="1:18" ht="15" x14ac:dyDescent="0.25">
      <c r="A99" s="20">
        <v>1430912</v>
      </c>
      <c r="B99" s="20" t="s">
        <v>97</v>
      </c>
      <c r="C99" s="20" t="s">
        <v>98</v>
      </c>
      <c r="D99" s="20" t="s">
        <v>99</v>
      </c>
      <c r="E99" s="20">
        <v>3715</v>
      </c>
      <c r="F99" s="20" t="s">
        <v>41</v>
      </c>
      <c r="G99" s="20" t="s">
        <v>42</v>
      </c>
      <c r="H99" s="20">
        <v>1428896</v>
      </c>
      <c r="I99" s="20" t="s">
        <v>43</v>
      </c>
      <c r="J99" s="21">
        <v>46155.333333333336</v>
      </c>
      <c r="K99" s="20">
        <v>0</v>
      </c>
      <c r="L99" s="20">
        <v>0</v>
      </c>
      <c r="M99" s="20">
        <v>0</v>
      </c>
      <c r="N99" s="20">
        <v>0</v>
      </c>
      <c r="O99" s="20">
        <v>1</v>
      </c>
      <c r="P99" s="20">
        <v>0</v>
      </c>
      <c r="Q99" s="20">
        <v>1</v>
      </c>
      <c r="R99" s="22">
        <v>46145.92291666667</v>
      </c>
    </row>
    <row r="100" spans="1:18" ht="15" x14ac:dyDescent="0.25">
      <c r="A100" s="20">
        <v>1430912</v>
      </c>
      <c r="B100" s="20" t="s">
        <v>97</v>
      </c>
      <c r="C100" s="20" t="s">
        <v>98</v>
      </c>
      <c r="D100" s="20" t="s">
        <v>99</v>
      </c>
      <c r="E100" s="20">
        <v>3715</v>
      </c>
      <c r="F100" s="20" t="s">
        <v>41</v>
      </c>
      <c r="G100" s="20" t="s">
        <v>42</v>
      </c>
      <c r="H100" s="20">
        <v>1428896</v>
      </c>
      <c r="I100" s="20" t="s">
        <v>43</v>
      </c>
      <c r="J100" s="21">
        <v>46155.333333333336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1</v>
      </c>
      <c r="Q100" s="20">
        <v>1</v>
      </c>
      <c r="R100" s="22">
        <v>46145.92291666667</v>
      </c>
    </row>
    <row r="101" spans="1:18" ht="15" x14ac:dyDescent="0.25">
      <c r="A101" s="20">
        <v>1430912</v>
      </c>
      <c r="B101" s="20" t="s">
        <v>97</v>
      </c>
      <c r="C101" s="20" t="s">
        <v>98</v>
      </c>
      <c r="D101" s="20" t="s">
        <v>99</v>
      </c>
      <c r="E101" s="20">
        <v>3715</v>
      </c>
      <c r="F101" s="20" t="s">
        <v>41</v>
      </c>
      <c r="G101" s="20" t="s">
        <v>42</v>
      </c>
      <c r="H101" s="20">
        <v>1428896</v>
      </c>
      <c r="I101" s="20" t="s">
        <v>43</v>
      </c>
      <c r="J101" s="21">
        <v>46155.333333333336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1</v>
      </c>
      <c r="Q101" s="20">
        <v>1</v>
      </c>
      <c r="R101" s="22">
        <v>46145.92291666667</v>
      </c>
    </row>
    <row r="102" spans="1:18" ht="15" x14ac:dyDescent="0.25">
      <c r="A102" s="20">
        <v>1430950</v>
      </c>
      <c r="B102" s="20" t="s">
        <v>57</v>
      </c>
      <c r="C102" s="20" t="s">
        <v>48</v>
      </c>
      <c r="D102" s="20" t="s">
        <v>214</v>
      </c>
      <c r="E102" s="20">
        <v>3715</v>
      </c>
      <c r="F102" s="20" t="s">
        <v>41</v>
      </c>
      <c r="G102" s="20" t="s">
        <v>42</v>
      </c>
      <c r="H102" s="20">
        <v>1428896</v>
      </c>
      <c r="I102" s="20" t="s">
        <v>43</v>
      </c>
      <c r="J102" s="21">
        <v>46155.333333333336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1</v>
      </c>
      <c r="Q102" s="20">
        <v>1</v>
      </c>
      <c r="R102" s="22">
        <v>46136.387499999997</v>
      </c>
    </row>
    <row r="103" spans="1:18" ht="15" x14ac:dyDescent="0.25">
      <c r="A103" s="20">
        <v>1431056</v>
      </c>
      <c r="B103" s="20" t="s">
        <v>38</v>
      </c>
      <c r="C103" s="20" t="s">
        <v>48</v>
      </c>
      <c r="D103" s="20" t="s">
        <v>188</v>
      </c>
      <c r="E103" s="20">
        <v>3715</v>
      </c>
      <c r="F103" s="20" t="s">
        <v>41</v>
      </c>
      <c r="G103" s="20" t="s">
        <v>42</v>
      </c>
      <c r="H103" s="20">
        <v>1428896</v>
      </c>
      <c r="I103" s="20" t="s">
        <v>43</v>
      </c>
      <c r="J103" s="21">
        <v>46155.333333333336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1</v>
      </c>
      <c r="Q103" s="20">
        <v>1</v>
      </c>
      <c r="R103" s="22">
        <v>46131.928472222222</v>
      </c>
    </row>
    <row r="104" spans="1:18" ht="15" x14ac:dyDescent="0.25">
      <c r="A104" s="20">
        <v>1431056</v>
      </c>
      <c r="B104" s="20" t="s">
        <v>38</v>
      </c>
      <c r="C104" s="20" t="s">
        <v>48</v>
      </c>
      <c r="D104" s="20" t="s">
        <v>188</v>
      </c>
      <c r="E104" s="20">
        <v>3715</v>
      </c>
      <c r="F104" s="20" t="s">
        <v>41</v>
      </c>
      <c r="G104" s="20" t="s">
        <v>42</v>
      </c>
      <c r="H104" s="20">
        <v>1428896</v>
      </c>
      <c r="I104" s="20" t="s">
        <v>43</v>
      </c>
      <c r="J104" s="21">
        <v>46155.333333333336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1</v>
      </c>
      <c r="Q104" s="20">
        <v>1</v>
      </c>
      <c r="R104" s="22">
        <v>46131.928472222222</v>
      </c>
    </row>
    <row r="105" spans="1:18" ht="15" x14ac:dyDescent="0.25">
      <c r="A105" s="20">
        <v>1431056</v>
      </c>
      <c r="B105" s="20" t="s">
        <v>38</v>
      </c>
      <c r="C105" s="20" t="s">
        <v>48</v>
      </c>
      <c r="D105" s="20" t="s">
        <v>188</v>
      </c>
      <c r="E105" s="20">
        <v>3715</v>
      </c>
      <c r="F105" s="20" t="s">
        <v>41</v>
      </c>
      <c r="G105" s="20" t="s">
        <v>42</v>
      </c>
      <c r="H105" s="20">
        <v>1428896</v>
      </c>
      <c r="I105" s="20" t="s">
        <v>43</v>
      </c>
      <c r="J105" s="21">
        <v>46155.333333333336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  <c r="P105" s="20">
        <v>1</v>
      </c>
      <c r="Q105" s="20">
        <v>1</v>
      </c>
      <c r="R105" s="22">
        <v>46131.928472222222</v>
      </c>
    </row>
    <row r="106" spans="1:18" ht="15" x14ac:dyDescent="0.25">
      <c r="A106" s="20">
        <v>1431131</v>
      </c>
      <c r="B106" s="20" t="s">
        <v>143</v>
      </c>
      <c r="C106" s="20" t="s">
        <v>144</v>
      </c>
      <c r="D106" s="20" t="s">
        <v>145</v>
      </c>
      <c r="E106" s="20">
        <v>3715</v>
      </c>
      <c r="F106" s="20" t="s">
        <v>41</v>
      </c>
      <c r="G106" s="20" t="s">
        <v>42</v>
      </c>
      <c r="H106" s="20">
        <v>1428896</v>
      </c>
      <c r="I106" s="20" t="s">
        <v>43</v>
      </c>
      <c r="J106" s="21">
        <v>46155.333333333336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1</v>
      </c>
      <c r="Q106" s="20">
        <v>1</v>
      </c>
      <c r="R106" s="22">
        <v>46143.697222222225</v>
      </c>
    </row>
    <row r="107" spans="1:18" ht="15" x14ac:dyDescent="0.25">
      <c r="A107" s="20">
        <v>1431131</v>
      </c>
      <c r="B107" s="20" t="s">
        <v>143</v>
      </c>
      <c r="C107" s="20" t="s">
        <v>144</v>
      </c>
      <c r="D107" s="20" t="s">
        <v>145</v>
      </c>
      <c r="E107" s="20">
        <v>3715</v>
      </c>
      <c r="F107" s="20" t="s">
        <v>41</v>
      </c>
      <c r="G107" s="20" t="s">
        <v>42</v>
      </c>
      <c r="H107" s="20">
        <v>1428896</v>
      </c>
      <c r="I107" s="20" t="s">
        <v>43</v>
      </c>
      <c r="J107" s="21">
        <v>46155.333333333336</v>
      </c>
      <c r="K107" s="20">
        <v>0</v>
      </c>
      <c r="L107" s="20">
        <v>0</v>
      </c>
      <c r="M107" s="20">
        <v>0</v>
      </c>
      <c r="N107" s="20">
        <v>0</v>
      </c>
      <c r="O107" s="20">
        <v>1</v>
      </c>
      <c r="P107" s="20">
        <v>0</v>
      </c>
      <c r="Q107" s="20">
        <v>1</v>
      </c>
      <c r="R107" s="22">
        <v>46143.697222222225</v>
      </c>
    </row>
    <row r="108" spans="1:18" ht="15" x14ac:dyDescent="0.25">
      <c r="A108" s="20">
        <v>1431148</v>
      </c>
      <c r="B108" s="20" t="s">
        <v>116</v>
      </c>
      <c r="C108" s="20" t="s">
        <v>236</v>
      </c>
      <c r="D108" s="20" t="s">
        <v>314</v>
      </c>
      <c r="E108" s="20">
        <v>3715</v>
      </c>
      <c r="F108" s="20" t="s">
        <v>41</v>
      </c>
      <c r="G108" s="20" t="s">
        <v>239</v>
      </c>
      <c r="H108" s="20">
        <v>1428896</v>
      </c>
      <c r="I108" s="20" t="s">
        <v>43</v>
      </c>
      <c r="J108" s="21">
        <v>46155.333333333336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1</v>
      </c>
      <c r="Q108" s="20">
        <v>1</v>
      </c>
      <c r="R108" s="22">
        <v>46146.64166666667</v>
      </c>
    </row>
    <row r="109" spans="1:18" ht="15" x14ac:dyDescent="0.25">
      <c r="A109" s="20">
        <v>1431230</v>
      </c>
      <c r="B109" s="20" t="s">
        <v>113</v>
      </c>
      <c r="C109" s="20" t="s">
        <v>114</v>
      </c>
      <c r="D109" s="20" t="s">
        <v>115</v>
      </c>
      <c r="E109" s="20">
        <v>3715</v>
      </c>
      <c r="F109" s="20" t="s">
        <v>41</v>
      </c>
      <c r="G109" s="20" t="s">
        <v>42</v>
      </c>
      <c r="H109" s="20">
        <v>1428896</v>
      </c>
      <c r="I109" s="20" t="s">
        <v>43</v>
      </c>
      <c r="J109" s="21">
        <v>46155.333333333336</v>
      </c>
      <c r="K109" s="20">
        <v>0</v>
      </c>
      <c r="L109" s="20">
        <v>0</v>
      </c>
      <c r="M109" s="20">
        <v>0</v>
      </c>
      <c r="N109" s="20">
        <v>1</v>
      </c>
      <c r="O109" s="20">
        <v>0</v>
      </c>
      <c r="P109" s="20">
        <v>0</v>
      </c>
      <c r="Q109" s="20">
        <v>1</v>
      </c>
      <c r="R109" s="22">
        <v>46139.493750000001</v>
      </c>
    </row>
    <row r="110" spans="1:18" ht="15" x14ac:dyDescent="0.25">
      <c r="A110" s="20">
        <v>1431360</v>
      </c>
      <c r="B110" s="20" t="s">
        <v>233</v>
      </c>
      <c r="C110" s="20" t="s">
        <v>153</v>
      </c>
      <c r="D110" s="20" t="s">
        <v>234</v>
      </c>
      <c r="E110" s="20">
        <v>3715</v>
      </c>
      <c r="F110" s="20" t="s">
        <v>41</v>
      </c>
      <c r="G110" s="20" t="s">
        <v>42</v>
      </c>
      <c r="H110" s="20">
        <v>1428896</v>
      </c>
      <c r="I110" s="20" t="s">
        <v>43</v>
      </c>
      <c r="J110" s="21">
        <v>46155.333333333336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1</v>
      </c>
      <c r="Q110" s="20">
        <v>1</v>
      </c>
      <c r="R110" s="22">
        <v>46144.925000000003</v>
      </c>
    </row>
    <row r="111" spans="1:18" ht="15" x14ac:dyDescent="0.25">
      <c r="A111" s="20">
        <v>1431360</v>
      </c>
      <c r="B111" s="20" t="s">
        <v>233</v>
      </c>
      <c r="C111" s="20" t="s">
        <v>153</v>
      </c>
      <c r="D111" s="20" t="s">
        <v>234</v>
      </c>
      <c r="E111" s="20">
        <v>3715</v>
      </c>
      <c r="F111" s="20" t="s">
        <v>41</v>
      </c>
      <c r="G111" s="20" t="s">
        <v>42</v>
      </c>
      <c r="H111" s="20">
        <v>1428896</v>
      </c>
      <c r="I111" s="20" t="s">
        <v>43</v>
      </c>
      <c r="J111" s="21">
        <v>46155.333333333336</v>
      </c>
      <c r="K111" s="20">
        <v>0</v>
      </c>
      <c r="L111" s="20">
        <v>0</v>
      </c>
      <c r="M111" s="20">
        <v>0</v>
      </c>
      <c r="N111" s="20">
        <v>1</v>
      </c>
      <c r="O111" s="20">
        <v>0</v>
      </c>
      <c r="P111" s="20">
        <v>0</v>
      </c>
      <c r="Q111" s="20">
        <v>1</v>
      </c>
      <c r="R111" s="22">
        <v>46144.925000000003</v>
      </c>
    </row>
    <row r="112" spans="1:18" ht="15" x14ac:dyDescent="0.25">
      <c r="A112" s="20">
        <v>1431377</v>
      </c>
      <c r="B112" s="20" t="s">
        <v>259</v>
      </c>
      <c r="C112" s="20" t="s">
        <v>291</v>
      </c>
      <c r="D112" s="20" t="s">
        <v>292</v>
      </c>
      <c r="E112" s="20">
        <v>3715</v>
      </c>
      <c r="F112" s="20" t="s">
        <v>41</v>
      </c>
      <c r="G112" s="20" t="s">
        <v>239</v>
      </c>
      <c r="H112" s="20">
        <v>1428896</v>
      </c>
      <c r="I112" s="20" t="s">
        <v>43</v>
      </c>
      <c r="J112" s="21">
        <v>46155.333333333336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2</v>
      </c>
      <c r="Q112" s="20">
        <v>2</v>
      </c>
      <c r="R112" s="22">
        <v>46146.638888888891</v>
      </c>
    </row>
    <row r="113" spans="1:18" ht="15" x14ac:dyDescent="0.25">
      <c r="A113" s="20">
        <v>1431414</v>
      </c>
      <c r="B113" s="20" t="s">
        <v>82</v>
      </c>
      <c r="C113" s="20" t="s">
        <v>257</v>
      </c>
      <c r="D113" s="20" t="s">
        <v>283</v>
      </c>
      <c r="E113" s="20">
        <v>3715</v>
      </c>
      <c r="F113" s="20" t="s">
        <v>41</v>
      </c>
      <c r="G113" s="20" t="s">
        <v>239</v>
      </c>
      <c r="H113" s="20">
        <v>1428896</v>
      </c>
      <c r="I113" s="20" t="s">
        <v>43</v>
      </c>
      <c r="J113" s="21">
        <v>46155.333333333336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2</v>
      </c>
      <c r="Q113" s="20">
        <v>2</v>
      </c>
      <c r="R113" s="22">
        <v>46146.551388888889</v>
      </c>
    </row>
    <row r="114" spans="1:18" ht="15" x14ac:dyDescent="0.25">
      <c r="A114" s="20">
        <v>1431469</v>
      </c>
      <c r="B114" s="20" t="s">
        <v>67</v>
      </c>
      <c r="C114" s="20" t="s">
        <v>98</v>
      </c>
      <c r="D114" s="20" t="s">
        <v>166</v>
      </c>
      <c r="E114" s="20">
        <v>3715</v>
      </c>
      <c r="F114" s="20" t="s">
        <v>41</v>
      </c>
      <c r="G114" s="20" t="s">
        <v>42</v>
      </c>
      <c r="H114" s="20">
        <v>1428896</v>
      </c>
      <c r="I114" s="20" t="s">
        <v>43</v>
      </c>
      <c r="J114" s="21">
        <v>46155.333333333336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1</v>
      </c>
      <c r="Q114" s="20">
        <v>1</v>
      </c>
      <c r="R114" s="22">
        <v>46145.390277777777</v>
      </c>
    </row>
    <row r="115" spans="1:18" ht="15" x14ac:dyDescent="0.25">
      <c r="A115" s="20">
        <v>1431469</v>
      </c>
      <c r="B115" s="20" t="s">
        <v>67</v>
      </c>
      <c r="C115" s="20" t="s">
        <v>98</v>
      </c>
      <c r="D115" s="20" t="s">
        <v>166</v>
      </c>
      <c r="E115" s="20">
        <v>3715</v>
      </c>
      <c r="F115" s="20" t="s">
        <v>41</v>
      </c>
      <c r="G115" s="20" t="s">
        <v>42</v>
      </c>
      <c r="H115" s="20">
        <v>1428896</v>
      </c>
      <c r="I115" s="20" t="s">
        <v>43</v>
      </c>
      <c r="J115" s="21">
        <v>46155.333333333336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1</v>
      </c>
      <c r="Q115" s="20">
        <v>1</v>
      </c>
      <c r="R115" s="22">
        <v>46145.390277777777</v>
      </c>
    </row>
    <row r="116" spans="1:18" ht="15" x14ac:dyDescent="0.25">
      <c r="A116" s="20">
        <v>1431636</v>
      </c>
      <c r="B116" s="20" t="s">
        <v>116</v>
      </c>
      <c r="C116" s="20" t="s">
        <v>159</v>
      </c>
      <c r="D116" s="20" t="s">
        <v>275</v>
      </c>
      <c r="E116" s="20">
        <v>3715</v>
      </c>
      <c r="F116" s="20" t="s">
        <v>41</v>
      </c>
      <c r="G116" s="20" t="s">
        <v>239</v>
      </c>
      <c r="H116" s="20">
        <v>1428896</v>
      </c>
      <c r="I116" s="20" t="s">
        <v>43</v>
      </c>
      <c r="J116" s="21">
        <v>46155.333333333336</v>
      </c>
      <c r="K116" s="20">
        <v>0</v>
      </c>
      <c r="L116" s="20">
        <v>0</v>
      </c>
      <c r="M116" s="20">
        <v>0</v>
      </c>
      <c r="N116" s="20">
        <v>0</v>
      </c>
      <c r="O116" s="20">
        <v>1</v>
      </c>
      <c r="P116" s="20">
        <v>0</v>
      </c>
      <c r="Q116" s="20">
        <v>1</v>
      </c>
      <c r="R116" s="22">
        <v>46146.549305555556</v>
      </c>
    </row>
    <row r="117" spans="1:18" ht="15" x14ac:dyDescent="0.25">
      <c r="A117" s="20">
        <v>1431681</v>
      </c>
      <c r="B117" s="20" t="s">
        <v>143</v>
      </c>
      <c r="C117" s="20" t="s">
        <v>204</v>
      </c>
      <c r="D117" s="20" t="s">
        <v>205</v>
      </c>
      <c r="E117" s="20">
        <v>3715</v>
      </c>
      <c r="F117" s="20" t="s">
        <v>41</v>
      </c>
      <c r="G117" s="20" t="s">
        <v>42</v>
      </c>
      <c r="H117" s="20">
        <v>1428896</v>
      </c>
      <c r="I117" s="20" t="s">
        <v>43</v>
      </c>
      <c r="J117" s="21">
        <v>46155.333333333336</v>
      </c>
      <c r="K117" s="20">
        <v>0</v>
      </c>
      <c r="L117" s="20">
        <v>0</v>
      </c>
      <c r="M117" s="20">
        <v>0</v>
      </c>
      <c r="N117" s="20">
        <v>1</v>
      </c>
      <c r="O117" s="20">
        <v>0</v>
      </c>
      <c r="P117" s="20">
        <v>0</v>
      </c>
      <c r="Q117" s="20">
        <v>1</v>
      </c>
      <c r="R117" s="22">
        <v>46138.892361111109</v>
      </c>
    </row>
    <row r="118" spans="1:18" ht="15" x14ac:dyDescent="0.25">
      <c r="A118" s="20">
        <v>1431681</v>
      </c>
      <c r="B118" s="20" t="s">
        <v>143</v>
      </c>
      <c r="C118" s="20" t="s">
        <v>204</v>
      </c>
      <c r="D118" s="20" t="s">
        <v>205</v>
      </c>
      <c r="E118" s="20">
        <v>3715</v>
      </c>
      <c r="F118" s="20" t="s">
        <v>41</v>
      </c>
      <c r="G118" s="20" t="s">
        <v>42</v>
      </c>
      <c r="H118" s="20">
        <v>1428896</v>
      </c>
      <c r="I118" s="20" t="s">
        <v>43</v>
      </c>
      <c r="J118" s="21">
        <v>46155.333333333336</v>
      </c>
      <c r="K118" s="20">
        <v>0</v>
      </c>
      <c r="L118" s="20">
        <v>0</v>
      </c>
      <c r="M118" s="20">
        <v>0</v>
      </c>
      <c r="N118" s="20">
        <v>1</v>
      </c>
      <c r="O118" s="20">
        <v>0</v>
      </c>
      <c r="P118" s="20">
        <v>0</v>
      </c>
      <c r="Q118" s="20">
        <v>1</v>
      </c>
      <c r="R118" s="22">
        <v>46138.892361111109</v>
      </c>
    </row>
    <row r="119" spans="1:18" ht="15" x14ac:dyDescent="0.25">
      <c r="A119" s="20">
        <v>1431704</v>
      </c>
      <c r="B119" s="20" t="s">
        <v>67</v>
      </c>
      <c r="C119" s="20" t="s">
        <v>161</v>
      </c>
      <c r="D119" s="20" t="s">
        <v>162</v>
      </c>
      <c r="E119" s="20">
        <v>3715</v>
      </c>
      <c r="F119" s="20" t="s">
        <v>41</v>
      </c>
      <c r="G119" s="20" t="s">
        <v>42</v>
      </c>
      <c r="H119" s="20">
        <v>1428896</v>
      </c>
      <c r="I119" s="20" t="s">
        <v>43</v>
      </c>
      <c r="J119" s="21">
        <v>46155.333333333336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1</v>
      </c>
      <c r="Q119" s="20">
        <v>1</v>
      </c>
      <c r="R119" s="22">
        <v>46145.720138888886</v>
      </c>
    </row>
    <row r="120" spans="1:18" ht="15" x14ac:dyDescent="0.25">
      <c r="A120" s="20">
        <v>1431889</v>
      </c>
      <c r="B120" s="20" t="s">
        <v>94</v>
      </c>
      <c r="C120" s="20" t="s">
        <v>95</v>
      </c>
      <c r="D120" s="20" t="s">
        <v>96</v>
      </c>
      <c r="E120" s="20">
        <v>3715</v>
      </c>
      <c r="F120" s="20" t="s">
        <v>41</v>
      </c>
      <c r="G120" s="20" t="s">
        <v>42</v>
      </c>
      <c r="H120" s="20">
        <v>1428896</v>
      </c>
      <c r="I120" s="20" t="s">
        <v>43</v>
      </c>
      <c r="J120" s="21">
        <v>46155.333333333336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1</v>
      </c>
      <c r="Q120" s="20">
        <v>1</v>
      </c>
      <c r="R120" s="22">
        <v>46145.930555555555</v>
      </c>
    </row>
    <row r="121" spans="1:18" ht="15" x14ac:dyDescent="0.25">
      <c r="A121" s="20">
        <v>1431889</v>
      </c>
      <c r="B121" s="20" t="s">
        <v>94</v>
      </c>
      <c r="C121" s="20" t="s">
        <v>95</v>
      </c>
      <c r="D121" s="20" t="s">
        <v>96</v>
      </c>
      <c r="E121" s="20">
        <v>3715</v>
      </c>
      <c r="F121" s="20" t="s">
        <v>41</v>
      </c>
      <c r="G121" s="20" t="s">
        <v>42</v>
      </c>
      <c r="H121" s="20">
        <v>1428896</v>
      </c>
      <c r="I121" s="20" t="s">
        <v>43</v>
      </c>
      <c r="J121" s="21">
        <v>46155.333333333336</v>
      </c>
      <c r="K121" s="20">
        <v>0</v>
      </c>
      <c r="L121" s="20">
        <v>0</v>
      </c>
      <c r="M121" s="20">
        <v>0</v>
      </c>
      <c r="N121" s="20">
        <v>0</v>
      </c>
      <c r="O121" s="20">
        <v>1</v>
      </c>
      <c r="P121" s="20">
        <v>0</v>
      </c>
      <c r="Q121" s="20">
        <v>1</v>
      </c>
      <c r="R121" s="22">
        <v>46145.930555555555</v>
      </c>
    </row>
    <row r="122" spans="1:18" ht="15" x14ac:dyDescent="0.25">
      <c r="A122" s="20">
        <v>1431957</v>
      </c>
      <c r="B122" s="20" t="s">
        <v>119</v>
      </c>
      <c r="C122" s="20" t="s">
        <v>255</v>
      </c>
      <c r="D122" s="20" t="s">
        <v>256</v>
      </c>
      <c r="E122" s="20">
        <v>3715</v>
      </c>
      <c r="F122" s="20" t="s">
        <v>41</v>
      </c>
      <c r="G122" s="20" t="s">
        <v>239</v>
      </c>
      <c r="H122" s="20">
        <v>1428896</v>
      </c>
      <c r="I122" s="20" t="s">
        <v>43</v>
      </c>
      <c r="J122" s="21">
        <v>46155.333333333336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1</v>
      </c>
      <c r="Q122" s="20">
        <v>1</v>
      </c>
      <c r="R122" s="22">
        <v>46141.567361111112</v>
      </c>
    </row>
    <row r="123" spans="1:18" ht="15" x14ac:dyDescent="0.25">
      <c r="A123" s="20">
        <v>1432008</v>
      </c>
      <c r="B123" s="20" t="s">
        <v>306</v>
      </c>
      <c r="C123" s="20" t="s">
        <v>211</v>
      </c>
      <c r="D123" s="20" t="s">
        <v>307</v>
      </c>
      <c r="E123" s="20">
        <v>3714</v>
      </c>
      <c r="F123" s="20" t="s">
        <v>43</v>
      </c>
      <c r="G123" s="20" t="s">
        <v>239</v>
      </c>
      <c r="H123" s="20">
        <v>1428896</v>
      </c>
      <c r="I123" s="20" t="s">
        <v>43</v>
      </c>
      <c r="J123" s="21">
        <v>46155.333333333336</v>
      </c>
      <c r="K123" s="20">
        <v>0</v>
      </c>
      <c r="L123" s="20">
        <v>0</v>
      </c>
      <c r="M123" s="20">
        <v>0</v>
      </c>
      <c r="N123" s="20">
        <v>0</v>
      </c>
      <c r="O123" s="20">
        <v>1</v>
      </c>
      <c r="P123" s="20">
        <v>1</v>
      </c>
      <c r="Q123" s="20">
        <v>2</v>
      </c>
      <c r="R123" s="22">
        <v>46146.640277777777</v>
      </c>
    </row>
    <row r="124" spans="1:18" ht="15" x14ac:dyDescent="0.25">
      <c r="A124" s="20">
        <v>1432015</v>
      </c>
      <c r="B124" s="20" t="s">
        <v>53</v>
      </c>
      <c r="C124" s="20" t="s">
        <v>54</v>
      </c>
      <c r="D124" s="20" t="s">
        <v>55</v>
      </c>
      <c r="E124" s="20">
        <v>3716</v>
      </c>
      <c r="F124" s="20" t="s">
        <v>56</v>
      </c>
      <c r="G124" s="20" t="s">
        <v>42</v>
      </c>
      <c r="H124" s="20">
        <v>1428896</v>
      </c>
      <c r="I124" s="20" t="s">
        <v>43</v>
      </c>
      <c r="J124" s="21">
        <v>46155.333333333336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1</v>
      </c>
      <c r="Q124" s="20">
        <v>1</v>
      </c>
      <c r="R124" s="22">
        <v>46144.556250000001</v>
      </c>
    </row>
    <row r="125" spans="1:18" ht="15" x14ac:dyDescent="0.25">
      <c r="A125" s="20">
        <v>1432015</v>
      </c>
      <c r="B125" s="20" t="s">
        <v>53</v>
      </c>
      <c r="C125" s="20" t="s">
        <v>54</v>
      </c>
      <c r="D125" s="20" t="s">
        <v>55</v>
      </c>
      <c r="E125" s="20">
        <v>3716</v>
      </c>
      <c r="F125" s="20" t="s">
        <v>56</v>
      </c>
      <c r="G125" s="20" t="s">
        <v>42</v>
      </c>
      <c r="H125" s="20">
        <v>1428896</v>
      </c>
      <c r="I125" s="20" t="s">
        <v>43</v>
      </c>
      <c r="J125" s="21">
        <v>46155.333333333336</v>
      </c>
      <c r="K125" s="20">
        <v>0</v>
      </c>
      <c r="L125" s="20">
        <v>0</v>
      </c>
      <c r="M125" s="20">
        <v>0</v>
      </c>
      <c r="N125" s="20">
        <v>0</v>
      </c>
      <c r="O125" s="20">
        <v>1</v>
      </c>
      <c r="P125" s="20">
        <v>0</v>
      </c>
      <c r="Q125" s="20">
        <v>1</v>
      </c>
      <c r="R125" s="22">
        <v>46144.556250000001</v>
      </c>
    </row>
    <row r="126" spans="1:18" ht="15" x14ac:dyDescent="0.25">
      <c r="A126" s="20">
        <v>1432015</v>
      </c>
      <c r="B126" s="20" t="s">
        <v>53</v>
      </c>
      <c r="C126" s="20" t="s">
        <v>54</v>
      </c>
      <c r="D126" s="20" t="s">
        <v>55</v>
      </c>
      <c r="E126" s="20">
        <v>3716</v>
      </c>
      <c r="F126" s="20" t="s">
        <v>56</v>
      </c>
      <c r="G126" s="20" t="s">
        <v>42</v>
      </c>
      <c r="H126" s="20">
        <v>1428896</v>
      </c>
      <c r="I126" s="20" t="s">
        <v>43</v>
      </c>
      <c r="J126" s="21">
        <v>46155.333333333336</v>
      </c>
      <c r="K126" s="20">
        <v>0</v>
      </c>
      <c r="L126" s="20">
        <v>0</v>
      </c>
      <c r="M126" s="20">
        <v>0</v>
      </c>
      <c r="N126" s="20">
        <v>0</v>
      </c>
      <c r="O126" s="20">
        <v>1</v>
      </c>
      <c r="P126" s="20">
        <v>0</v>
      </c>
      <c r="Q126" s="20">
        <v>1</v>
      </c>
      <c r="R126" s="22">
        <v>46144.556250000001</v>
      </c>
    </row>
    <row r="127" spans="1:18" ht="15" x14ac:dyDescent="0.25">
      <c r="A127" s="20">
        <v>1432121</v>
      </c>
      <c r="B127" s="20" t="s">
        <v>202</v>
      </c>
      <c r="C127" s="20" t="s">
        <v>338</v>
      </c>
      <c r="D127" s="20" t="s">
        <v>339</v>
      </c>
      <c r="E127" s="20">
        <v>3714</v>
      </c>
      <c r="F127" s="20" t="s">
        <v>43</v>
      </c>
      <c r="G127" s="20" t="s">
        <v>239</v>
      </c>
      <c r="H127" s="20">
        <v>1428896</v>
      </c>
      <c r="I127" s="20" t="s">
        <v>43</v>
      </c>
      <c r="J127" s="21">
        <v>46155.333333333336</v>
      </c>
      <c r="K127" s="20">
        <v>0</v>
      </c>
      <c r="L127" s="20">
        <v>0</v>
      </c>
      <c r="M127" s="20">
        <v>0</v>
      </c>
      <c r="N127" s="20">
        <v>0</v>
      </c>
      <c r="O127" s="20">
        <v>1</v>
      </c>
      <c r="P127" s="20">
        <v>0</v>
      </c>
      <c r="Q127" s="20">
        <v>1</v>
      </c>
      <c r="R127" s="22">
        <v>46147.506249999999</v>
      </c>
    </row>
    <row r="128" spans="1:18" ht="15" x14ac:dyDescent="0.25">
      <c r="A128" s="20">
        <v>1432176</v>
      </c>
      <c r="B128" s="20" t="s">
        <v>128</v>
      </c>
      <c r="C128" s="20" t="s">
        <v>75</v>
      </c>
      <c r="D128" s="20" t="s">
        <v>213</v>
      </c>
      <c r="E128" s="20">
        <v>3714</v>
      </c>
      <c r="F128" s="20" t="s">
        <v>43</v>
      </c>
      <c r="G128" s="20" t="s">
        <v>42</v>
      </c>
      <c r="H128" s="20">
        <v>1428896</v>
      </c>
      <c r="I128" s="20" t="s">
        <v>43</v>
      </c>
      <c r="J128" s="21">
        <v>46155.333333333336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1</v>
      </c>
      <c r="Q128" s="20">
        <v>1</v>
      </c>
      <c r="R128" s="22">
        <v>46145.79583333333</v>
      </c>
    </row>
    <row r="129" spans="1:18" ht="15" x14ac:dyDescent="0.25">
      <c r="A129" s="20">
        <v>1432176</v>
      </c>
      <c r="B129" s="20" t="s">
        <v>128</v>
      </c>
      <c r="C129" s="20" t="s">
        <v>75</v>
      </c>
      <c r="D129" s="20" t="s">
        <v>213</v>
      </c>
      <c r="E129" s="20">
        <v>3714</v>
      </c>
      <c r="F129" s="20" t="s">
        <v>43</v>
      </c>
      <c r="G129" s="20" t="s">
        <v>42</v>
      </c>
      <c r="H129" s="20">
        <v>1428896</v>
      </c>
      <c r="I129" s="20" t="s">
        <v>43</v>
      </c>
      <c r="J129" s="21">
        <v>46155.333333333336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1</v>
      </c>
      <c r="Q129" s="20">
        <v>1</v>
      </c>
      <c r="R129" s="22">
        <v>46145.79583333333</v>
      </c>
    </row>
    <row r="130" spans="1:18" ht="15" x14ac:dyDescent="0.25">
      <c r="A130" s="20">
        <v>1432268</v>
      </c>
      <c r="B130" s="20" t="s">
        <v>229</v>
      </c>
      <c r="C130" s="20" t="s">
        <v>308</v>
      </c>
      <c r="D130" s="20" t="s">
        <v>309</v>
      </c>
      <c r="E130" s="20">
        <v>3716</v>
      </c>
      <c r="F130" s="20" t="s">
        <v>56</v>
      </c>
      <c r="G130" s="20" t="s">
        <v>239</v>
      </c>
      <c r="H130" s="20">
        <v>1428896</v>
      </c>
      <c r="I130" s="20" t="s">
        <v>43</v>
      </c>
      <c r="J130" s="21">
        <v>46155.333333333336</v>
      </c>
      <c r="K130" s="20">
        <v>0</v>
      </c>
      <c r="L130" s="20">
        <v>0</v>
      </c>
      <c r="M130" s="20">
        <v>0</v>
      </c>
      <c r="N130" s="20">
        <v>0</v>
      </c>
      <c r="O130" s="20">
        <v>1</v>
      </c>
      <c r="P130" s="20">
        <v>0</v>
      </c>
      <c r="Q130" s="20">
        <v>1</v>
      </c>
      <c r="R130" s="22">
        <v>46146.640277777777</v>
      </c>
    </row>
    <row r="131" spans="1:18" ht="15" x14ac:dyDescent="0.25">
      <c r="A131" s="20">
        <v>1432329</v>
      </c>
      <c r="B131" s="20" t="s">
        <v>288</v>
      </c>
      <c r="C131" s="20" t="s">
        <v>289</v>
      </c>
      <c r="D131" s="20" t="s">
        <v>290</v>
      </c>
      <c r="E131" s="20">
        <v>3716</v>
      </c>
      <c r="F131" s="20" t="s">
        <v>56</v>
      </c>
      <c r="G131" s="20" t="s">
        <v>239</v>
      </c>
      <c r="H131" s="20">
        <v>1428896</v>
      </c>
      <c r="I131" s="20" t="s">
        <v>43</v>
      </c>
      <c r="J131" s="21">
        <v>46155.333333333336</v>
      </c>
      <c r="K131" s="20">
        <v>0</v>
      </c>
      <c r="L131" s="20">
        <v>1</v>
      </c>
      <c r="M131" s="20">
        <v>0</v>
      </c>
      <c r="N131" s="20">
        <v>0</v>
      </c>
      <c r="O131" s="20">
        <v>0</v>
      </c>
      <c r="P131" s="20">
        <v>0</v>
      </c>
      <c r="Q131" s="20">
        <v>1</v>
      </c>
      <c r="R131" s="22">
        <v>46146.638888888891</v>
      </c>
    </row>
    <row r="132" spans="1:18" ht="15" x14ac:dyDescent="0.25">
      <c r="A132" s="20">
        <v>1432411</v>
      </c>
      <c r="B132" s="20" t="s">
        <v>94</v>
      </c>
      <c r="C132" s="20" t="s">
        <v>75</v>
      </c>
      <c r="D132" s="20" t="s">
        <v>197</v>
      </c>
      <c r="E132" s="20">
        <v>3716</v>
      </c>
      <c r="F132" s="20" t="s">
        <v>56</v>
      </c>
      <c r="G132" s="20" t="s">
        <v>42</v>
      </c>
      <c r="H132" s="20">
        <v>1428896</v>
      </c>
      <c r="I132" s="20" t="s">
        <v>43</v>
      </c>
      <c r="J132" s="21">
        <v>46155.333333333336</v>
      </c>
      <c r="K132" s="20">
        <v>0</v>
      </c>
      <c r="L132" s="20">
        <v>0</v>
      </c>
      <c r="M132" s="20">
        <v>0</v>
      </c>
      <c r="N132" s="20">
        <v>0</v>
      </c>
      <c r="O132" s="20">
        <v>1</v>
      </c>
      <c r="P132" s="20">
        <v>0</v>
      </c>
      <c r="Q132" s="20">
        <v>1</v>
      </c>
      <c r="R132" s="22">
        <v>46146.34375</v>
      </c>
    </row>
    <row r="133" spans="1:18" ht="15" x14ac:dyDescent="0.25">
      <c r="A133" s="20">
        <v>1432503</v>
      </c>
      <c r="B133" s="20" t="s">
        <v>57</v>
      </c>
      <c r="C133" s="20" t="s">
        <v>58</v>
      </c>
      <c r="D133" s="20" t="s">
        <v>59</v>
      </c>
      <c r="E133" s="20">
        <v>3716</v>
      </c>
      <c r="F133" s="20" t="s">
        <v>56</v>
      </c>
      <c r="G133" s="20" t="s">
        <v>42</v>
      </c>
      <c r="H133" s="20">
        <v>1428896</v>
      </c>
      <c r="I133" s="20" t="s">
        <v>43</v>
      </c>
      <c r="J133" s="21">
        <v>46155.333333333336</v>
      </c>
      <c r="K133" s="20">
        <v>0</v>
      </c>
      <c r="L133" s="20">
        <v>1</v>
      </c>
      <c r="M133" s="20">
        <v>0</v>
      </c>
      <c r="N133" s="20">
        <v>0</v>
      </c>
      <c r="O133" s="20">
        <v>0</v>
      </c>
      <c r="P133" s="20">
        <v>0</v>
      </c>
      <c r="Q133" s="20">
        <v>1</v>
      </c>
      <c r="R133" s="22">
        <v>46126.836111111108</v>
      </c>
    </row>
    <row r="134" spans="1:18" ht="15" x14ac:dyDescent="0.25">
      <c r="A134" s="20">
        <v>1432503</v>
      </c>
      <c r="B134" s="20" t="s">
        <v>57</v>
      </c>
      <c r="C134" s="20" t="s">
        <v>58</v>
      </c>
      <c r="D134" s="20" t="s">
        <v>59</v>
      </c>
      <c r="E134" s="20">
        <v>3716</v>
      </c>
      <c r="F134" s="20" t="s">
        <v>56</v>
      </c>
      <c r="G134" s="20" t="s">
        <v>42</v>
      </c>
      <c r="H134" s="20">
        <v>1428896</v>
      </c>
      <c r="I134" s="20" t="s">
        <v>43</v>
      </c>
      <c r="J134" s="21">
        <v>46155.333333333336</v>
      </c>
      <c r="K134" s="20">
        <v>0</v>
      </c>
      <c r="L134" s="20">
        <v>0</v>
      </c>
      <c r="M134" s="20">
        <v>0</v>
      </c>
      <c r="N134" s="20">
        <v>0</v>
      </c>
      <c r="O134" s="20">
        <v>1</v>
      </c>
      <c r="P134" s="20">
        <v>0</v>
      </c>
      <c r="Q134" s="20">
        <v>1</v>
      </c>
      <c r="R134" s="22">
        <v>46126.836111111108</v>
      </c>
    </row>
    <row r="135" spans="1:18" ht="15" x14ac:dyDescent="0.25">
      <c r="A135" s="20">
        <v>1432770</v>
      </c>
      <c r="B135" s="20" t="s">
        <v>74</v>
      </c>
      <c r="C135" s="20" t="s">
        <v>75</v>
      </c>
      <c r="D135" s="20" t="s">
        <v>76</v>
      </c>
      <c r="E135" s="20">
        <v>3718</v>
      </c>
      <c r="F135" s="20" t="s">
        <v>77</v>
      </c>
      <c r="G135" s="20" t="s">
        <v>42</v>
      </c>
      <c r="H135" s="20">
        <v>1428896</v>
      </c>
      <c r="I135" s="20" t="s">
        <v>43</v>
      </c>
      <c r="J135" s="21">
        <v>46155.333333333336</v>
      </c>
      <c r="K135" s="20">
        <v>0</v>
      </c>
      <c r="L135" s="20">
        <v>0</v>
      </c>
      <c r="M135" s="20">
        <v>0</v>
      </c>
      <c r="N135" s="20">
        <v>0</v>
      </c>
      <c r="O135" s="20">
        <v>1</v>
      </c>
      <c r="P135" s="20">
        <v>0</v>
      </c>
      <c r="Q135" s="20">
        <v>1</v>
      </c>
      <c r="R135" s="22">
        <v>46145.924305555556</v>
      </c>
    </row>
    <row r="136" spans="1:18" ht="15" x14ac:dyDescent="0.25">
      <c r="A136" s="20">
        <v>1432770</v>
      </c>
      <c r="B136" s="20" t="s">
        <v>74</v>
      </c>
      <c r="C136" s="20" t="s">
        <v>75</v>
      </c>
      <c r="D136" s="20" t="s">
        <v>76</v>
      </c>
      <c r="E136" s="20">
        <v>3718</v>
      </c>
      <c r="F136" s="20" t="s">
        <v>77</v>
      </c>
      <c r="G136" s="20" t="s">
        <v>42</v>
      </c>
      <c r="H136" s="20">
        <v>1428896</v>
      </c>
      <c r="I136" s="20" t="s">
        <v>43</v>
      </c>
      <c r="J136" s="21">
        <v>46155.333333333336</v>
      </c>
      <c r="K136" s="20">
        <v>0</v>
      </c>
      <c r="L136" s="20">
        <v>0</v>
      </c>
      <c r="M136" s="20">
        <v>0</v>
      </c>
      <c r="N136" s="20">
        <v>0</v>
      </c>
      <c r="O136" s="20">
        <v>1</v>
      </c>
      <c r="P136" s="20">
        <v>0</v>
      </c>
      <c r="Q136" s="20">
        <v>1</v>
      </c>
      <c r="R136" s="22">
        <v>46145.924305555556</v>
      </c>
    </row>
    <row r="137" spans="1:18" ht="15" x14ac:dyDescent="0.25">
      <c r="A137" s="20">
        <v>1433272</v>
      </c>
      <c r="B137" s="20" t="s">
        <v>276</v>
      </c>
      <c r="C137" s="20" t="s">
        <v>277</v>
      </c>
      <c r="D137" s="20" t="s">
        <v>278</v>
      </c>
      <c r="E137" s="20">
        <v>3722</v>
      </c>
      <c r="F137" s="20" t="s">
        <v>249</v>
      </c>
      <c r="G137" s="20" t="s">
        <v>239</v>
      </c>
      <c r="H137" s="20">
        <v>1428896</v>
      </c>
      <c r="I137" s="20" t="s">
        <v>43</v>
      </c>
      <c r="J137" s="21">
        <v>46155.333333333336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1</v>
      </c>
      <c r="Q137" s="20">
        <v>1</v>
      </c>
      <c r="R137" s="22">
        <v>46146.55</v>
      </c>
    </row>
    <row r="138" spans="1:18" ht="15" x14ac:dyDescent="0.25">
      <c r="A138" s="20">
        <v>1433364</v>
      </c>
      <c r="B138" s="20" t="s">
        <v>246</v>
      </c>
      <c r="C138" s="20" t="s">
        <v>247</v>
      </c>
      <c r="D138" s="20" t="s">
        <v>248</v>
      </c>
      <c r="E138" s="20">
        <v>3722</v>
      </c>
      <c r="F138" s="20" t="s">
        <v>249</v>
      </c>
      <c r="G138" s="20" t="s">
        <v>239</v>
      </c>
      <c r="H138" s="20">
        <v>1428896</v>
      </c>
      <c r="I138" s="20" t="s">
        <v>43</v>
      </c>
      <c r="J138" s="21">
        <v>46155.333333333336</v>
      </c>
      <c r="K138" s="20">
        <v>0</v>
      </c>
      <c r="L138" s="20">
        <v>0</v>
      </c>
      <c r="M138" s="20">
        <v>0</v>
      </c>
      <c r="N138" s="20">
        <v>5</v>
      </c>
      <c r="O138" s="20">
        <v>0</v>
      </c>
      <c r="P138" s="20">
        <v>0</v>
      </c>
      <c r="Q138" s="20">
        <v>5</v>
      </c>
      <c r="R138" s="22">
        <v>46141.566666666666</v>
      </c>
    </row>
    <row r="139" spans="1:18" ht="15" x14ac:dyDescent="0.25">
      <c r="A139" s="20">
        <v>1433432</v>
      </c>
      <c r="B139" s="20" t="s">
        <v>221</v>
      </c>
      <c r="C139" s="20" t="s">
        <v>219</v>
      </c>
      <c r="D139" s="20" t="s">
        <v>222</v>
      </c>
      <c r="E139" s="20">
        <v>3716</v>
      </c>
      <c r="F139" s="20" t="s">
        <v>56</v>
      </c>
      <c r="G139" s="20" t="s">
        <v>42</v>
      </c>
      <c r="H139" s="20">
        <v>1428896</v>
      </c>
      <c r="I139" s="20" t="s">
        <v>43</v>
      </c>
      <c r="J139" s="21">
        <v>46155.333333333336</v>
      </c>
      <c r="K139" s="20">
        <v>0</v>
      </c>
      <c r="L139" s="20">
        <v>0</v>
      </c>
      <c r="M139" s="20">
        <v>0</v>
      </c>
      <c r="N139" s="20">
        <v>0</v>
      </c>
      <c r="O139" s="20">
        <v>1</v>
      </c>
      <c r="P139" s="20">
        <v>0</v>
      </c>
      <c r="Q139" s="20">
        <v>1</v>
      </c>
      <c r="R139" s="22">
        <v>46132.923611111109</v>
      </c>
    </row>
    <row r="140" spans="1:18" ht="15" x14ac:dyDescent="0.25">
      <c r="A140" s="20">
        <v>1433432</v>
      </c>
      <c r="B140" s="20" t="s">
        <v>221</v>
      </c>
      <c r="C140" s="20" t="s">
        <v>219</v>
      </c>
      <c r="D140" s="20" t="s">
        <v>222</v>
      </c>
      <c r="E140" s="20">
        <v>3716</v>
      </c>
      <c r="F140" s="20" t="s">
        <v>56</v>
      </c>
      <c r="G140" s="20" t="s">
        <v>42</v>
      </c>
      <c r="H140" s="20">
        <v>1428896</v>
      </c>
      <c r="I140" s="20" t="s">
        <v>43</v>
      </c>
      <c r="J140" s="21">
        <v>46155.333333333336</v>
      </c>
      <c r="K140" s="20">
        <v>0</v>
      </c>
      <c r="L140" s="20">
        <v>0</v>
      </c>
      <c r="M140" s="20">
        <v>0</v>
      </c>
      <c r="N140" s="20">
        <v>0</v>
      </c>
      <c r="O140" s="20">
        <v>1</v>
      </c>
      <c r="P140" s="20">
        <v>0</v>
      </c>
      <c r="Q140" s="20">
        <v>1</v>
      </c>
      <c r="R140" s="22">
        <v>46132.923611111109</v>
      </c>
    </row>
    <row r="141" spans="1:18" ht="15" x14ac:dyDescent="0.25">
      <c r="A141" s="20">
        <v>1433432</v>
      </c>
      <c r="B141" s="20" t="s">
        <v>221</v>
      </c>
      <c r="C141" s="20" t="s">
        <v>219</v>
      </c>
      <c r="D141" s="20" t="s">
        <v>222</v>
      </c>
      <c r="E141" s="20">
        <v>3716</v>
      </c>
      <c r="F141" s="20" t="s">
        <v>56</v>
      </c>
      <c r="G141" s="20" t="s">
        <v>42</v>
      </c>
      <c r="H141" s="20">
        <v>1428896</v>
      </c>
      <c r="I141" s="20" t="s">
        <v>43</v>
      </c>
      <c r="J141" s="21">
        <v>46155.333333333336</v>
      </c>
      <c r="K141" s="20">
        <v>0</v>
      </c>
      <c r="L141" s="20">
        <v>0</v>
      </c>
      <c r="M141" s="20">
        <v>0</v>
      </c>
      <c r="N141" s="20">
        <v>0</v>
      </c>
      <c r="O141" s="20">
        <v>1</v>
      </c>
      <c r="P141" s="20">
        <v>0</v>
      </c>
      <c r="Q141" s="20">
        <v>1</v>
      </c>
      <c r="R141" s="22">
        <v>46132.923611111109</v>
      </c>
    </row>
    <row r="142" spans="1:18" ht="15" x14ac:dyDescent="0.25">
      <c r="A142" s="20">
        <v>1433432</v>
      </c>
      <c r="B142" s="20" t="s">
        <v>221</v>
      </c>
      <c r="C142" s="20" t="s">
        <v>219</v>
      </c>
      <c r="D142" s="20" t="s">
        <v>222</v>
      </c>
      <c r="E142" s="20">
        <v>3716</v>
      </c>
      <c r="F142" s="20" t="s">
        <v>56</v>
      </c>
      <c r="G142" s="20" t="s">
        <v>42</v>
      </c>
      <c r="H142" s="20">
        <v>1428896</v>
      </c>
      <c r="I142" s="20" t="s">
        <v>43</v>
      </c>
      <c r="J142" s="21">
        <v>46155.333333333336</v>
      </c>
      <c r="K142" s="20">
        <v>0</v>
      </c>
      <c r="L142" s="20">
        <v>0</v>
      </c>
      <c r="M142" s="20">
        <v>0</v>
      </c>
      <c r="N142" s="20">
        <v>0</v>
      </c>
      <c r="O142" s="20">
        <v>1</v>
      </c>
      <c r="P142" s="20">
        <v>0</v>
      </c>
      <c r="Q142" s="20">
        <v>1</v>
      </c>
      <c r="R142" s="22">
        <v>46132.923611111109</v>
      </c>
    </row>
    <row r="143" spans="1:18" ht="15" x14ac:dyDescent="0.25">
      <c r="A143" s="20">
        <v>1433746</v>
      </c>
      <c r="B143" s="20" t="s">
        <v>131</v>
      </c>
      <c r="C143" s="20" t="s">
        <v>129</v>
      </c>
      <c r="D143" s="20" t="s">
        <v>132</v>
      </c>
      <c r="E143" s="20">
        <v>3713</v>
      </c>
      <c r="F143" s="20" t="s">
        <v>133</v>
      </c>
      <c r="G143" s="20" t="s">
        <v>42</v>
      </c>
      <c r="H143" s="20">
        <v>1428896</v>
      </c>
      <c r="I143" s="20" t="s">
        <v>43</v>
      </c>
      <c r="J143" s="21">
        <v>46155.333333333336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1</v>
      </c>
      <c r="Q143" s="20">
        <v>1</v>
      </c>
      <c r="R143" s="22">
        <v>46144.46875</v>
      </c>
    </row>
    <row r="144" spans="1:18" ht="15" x14ac:dyDescent="0.25">
      <c r="A144" s="20">
        <v>1433838</v>
      </c>
      <c r="B144" s="20" t="s">
        <v>231</v>
      </c>
      <c r="C144" s="20" t="s">
        <v>61</v>
      </c>
      <c r="D144" s="20" t="s">
        <v>232</v>
      </c>
      <c r="E144" s="20">
        <v>3724</v>
      </c>
      <c r="F144" s="20" t="s">
        <v>63</v>
      </c>
      <c r="G144" s="20" t="s">
        <v>42</v>
      </c>
      <c r="H144" s="20">
        <v>1428896</v>
      </c>
      <c r="I144" s="20" t="s">
        <v>43</v>
      </c>
      <c r="J144" s="21">
        <v>46155.333333333336</v>
      </c>
      <c r="K144" s="20">
        <v>0</v>
      </c>
      <c r="L144" s="20">
        <v>0</v>
      </c>
      <c r="M144" s="20">
        <v>0</v>
      </c>
      <c r="N144" s="20">
        <v>1</v>
      </c>
      <c r="O144" s="20">
        <v>0</v>
      </c>
      <c r="P144" s="20">
        <v>0</v>
      </c>
      <c r="Q144" s="20">
        <v>1</v>
      </c>
      <c r="R144" s="22">
        <v>46145.870833333334</v>
      </c>
    </row>
    <row r="145" spans="1:18" ht="15" x14ac:dyDescent="0.25">
      <c r="A145" s="20">
        <v>1433852</v>
      </c>
      <c r="B145" s="20" t="s">
        <v>67</v>
      </c>
      <c r="C145" s="20" t="s">
        <v>121</v>
      </c>
      <c r="D145" s="20" t="s">
        <v>122</v>
      </c>
      <c r="E145" s="20">
        <v>3724</v>
      </c>
      <c r="F145" s="20" t="s">
        <v>63</v>
      </c>
      <c r="G145" s="20" t="s">
        <v>42</v>
      </c>
      <c r="H145" s="20">
        <v>1428896</v>
      </c>
      <c r="I145" s="20" t="s">
        <v>43</v>
      </c>
      <c r="J145" s="21">
        <v>46155.333333333336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20">
        <v>1</v>
      </c>
      <c r="Q145" s="20">
        <v>1</v>
      </c>
      <c r="R145" s="22">
        <v>46139.388194444444</v>
      </c>
    </row>
    <row r="146" spans="1:18" ht="15" x14ac:dyDescent="0.25">
      <c r="A146" s="20">
        <v>1433852</v>
      </c>
      <c r="B146" s="20" t="s">
        <v>67</v>
      </c>
      <c r="C146" s="20" t="s">
        <v>121</v>
      </c>
      <c r="D146" s="20" t="s">
        <v>122</v>
      </c>
      <c r="E146" s="20">
        <v>3724</v>
      </c>
      <c r="F146" s="20" t="s">
        <v>63</v>
      </c>
      <c r="G146" s="20" t="s">
        <v>42</v>
      </c>
      <c r="H146" s="20">
        <v>1428896</v>
      </c>
      <c r="I146" s="20" t="s">
        <v>43</v>
      </c>
      <c r="J146" s="21">
        <v>46155.333333333336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1</v>
      </c>
      <c r="Q146" s="20">
        <v>1</v>
      </c>
      <c r="R146" s="22">
        <v>46139.388194444444</v>
      </c>
    </row>
    <row r="147" spans="1:18" ht="15" x14ac:dyDescent="0.25">
      <c r="A147" s="20">
        <v>1433890</v>
      </c>
      <c r="B147" s="20" t="s">
        <v>250</v>
      </c>
      <c r="C147" s="20" t="s">
        <v>251</v>
      </c>
      <c r="D147" s="20" t="s">
        <v>252</v>
      </c>
      <c r="E147" s="20">
        <v>3724</v>
      </c>
      <c r="F147" s="20" t="s">
        <v>63</v>
      </c>
      <c r="G147" s="20" t="s">
        <v>239</v>
      </c>
      <c r="H147" s="20">
        <v>1428896</v>
      </c>
      <c r="I147" s="20" t="s">
        <v>43</v>
      </c>
      <c r="J147" s="21">
        <v>46155.333333333336</v>
      </c>
      <c r="K147" s="20">
        <v>0</v>
      </c>
      <c r="L147" s="20">
        <v>0</v>
      </c>
      <c r="M147" s="20">
        <v>0</v>
      </c>
      <c r="N147" s="20">
        <v>0</v>
      </c>
      <c r="O147" s="20">
        <v>1</v>
      </c>
      <c r="P147" s="20">
        <v>3</v>
      </c>
      <c r="Q147" s="20">
        <v>4</v>
      </c>
      <c r="R147" s="22">
        <v>46141.566666666666</v>
      </c>
    </row>
    <row r="148" spans="1:18" ht="15" x14ac:dyDescent="0.25">
      <c r="A148" s="20">
        <v>1433920</v>
      </c>
      <c r="B148" s="20" t="s">
        <v>134</v>
      </c>
      <c r="C148" s="20" t="s">
        <v>129</v>
      </c>
      <c r="D148" s="20" t="s">
        <v>135</v>
      </c>
      <c r="E148" s="20">
        <v>3724</v>
      </c>
      <c r="F148" s="20" t="s">
        <v>63</v>
      </c>
      <c r="G148" s="20" t="s">
        <v>42</v>
      </c>
      <c r="H148" s="20">
        <v>1428896</v>
      </c>
      <c r="I148" s="20" t="s">
        <v>43</v>
      </c>
      <c r="J148" s="21">
        <v>46155.333333333336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20">
        <v>1</v>
      </c>
      <c r="Q148" s="20">
        <v>1</v>
      </c>
      <c r="R148" s="22">
        <v>46141.502083333333</v>
      </c>
    </row>
    <row r="149" spans="1:18" ht="15" x14ac:dyDescent="0.25">
      <c r="A149" s="20">
        <v>1433951</v>
      </c>
      <c r="B149" s="20" t="s">
        <v>82</v>
      </c>
      <c r="C149" s="20" t="s">
        <v>186</v>
      </c>
      <c r="D149" s="20" t="s">
        <v>187</v>
      </c>
      <c r="E149" s="20">
        <v>3724</v>
      </c>
      <c r="F149" s="20" t="s">
        <v>63</v>
      </c>
      <c r="G149" s="20" t="s">
        <v>42</v>
      </c>
      <c r="H149" s="20">
        <v>1428896</v>
      </c>
      <c r="I149" s="20" t="s">
        <v>43</v>
      </c>
      <c r="J149" s="21">
        <v>46155.333333333336</v>
      </c>
      <c r="K149" s="20">
        <v>0</v>
      </c>
      <c r="L149" s="20">
        <v>0</v>
      </c>
      <c r="M149" s="20">
        <v>0</v>
      </c>
      <c r="N149" s="20">
        <v>0</v>
      </c>
      <c r="O149" s="20">
        <v>1</v>
      </c>
      <c r="P149" s="20">
        <v>0</v>
      </c>
      <c r="Q149" s="20">
        <v>1</v>
      </c>
      <c r="R149" s="22">
        <v>46144.357638888891</v>
      </c>
    </row>
    <row r="150" spans="1:18" ht="15" x14ac:dyDescent="0.25">
      <c r="A150" s="20">
        <v>1433951</v>
      </c>
      <c r="B150" s="20" t="s">
        <v>82</v>
      </c>
      <c r="C150" s="20" t="s">
        <v>186</v>
      </c>
      <c r="D150" s="20" t="s">
        <v>187</v>
      </c>
      <c r="E150" s="20">
        <v>3724</v>
      </c>
      <c r="F150" s="20" t="s">
        <v>63</v>
      </c>
      <c r="G150" s="20" t="s">
        <v>42</v>
      </c>
      <c r="H150" s="20">
        <v>1428896</v>
      </c>
      <c r="I150" s="20" t="s">
        <v>43</v>
      </c>
      <c r="J150" s="21">
        <v>46155.333333333336</v>
      </c>
      <c r="K150" s="20">
        <v>1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  <c r="Q150" s="20">
        <v>1</v>
      </c>
      <c r="R150" s="22">
        <v>46144.361805555556</v>
      </c>
    </row>
    <row r="151" spans="1:18" ht="15" x14ac:dyDescent="0.25">
      <c r="A151" s="20">
        <v>1433951</v>
      </c>
      <c r="B151" s="20" t="s">
        <v>82</v>
      </c>
      <c r="C151" s="20" t="s">
        <v>186</v>
      </c>
      <c r="D151" s="20" t="s">
        <v>187</v>
      </c>
      <c r="E151" s="20">
        <v>3724</v>
      </c>
      <c r="F151" s="20" t="s">
        <v>63</v>
      </c>
      <c r="G151" s="20" t="s">
        <v>42</v>
      </c>
      <c r="H151" s="20">
        <v>1428896</v>
      </c>
      <c r="I151" s="20" t="s">
        <v>43</v>
      </c>
      <c r="J151" s="21">
        <v>46155.333333333336</v>
      </c>
      <c r="K151" s="20">
        <v>1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  <c r="Q151" s="20">
        <v>1</v>
      </c>
      <c r="R151" s="22">
        <v>46144.361805555556</v>
      </c>
    </row>
    <row r="152" spans="1:18" ht="15" x14ac:dyDescent="0.25">
      <c r="A152" s="20">
        <v>1433951</v>
      </c>
      <c r="B152" s="20" t="s">
        <v>82</v>
      </c>
      <c r="C152" s="20" t="s">
        <v>186</v>
      </c>
      <c r="D152" s="20" t="s">
        <v>187</v>
      </c>
      <c r="E152" s="20">
        <v>3724</v>
      </c>
      <c r="F152" s="20" t="s">
        <v>63</v>
      </c>
      <c r="G152" s="20" t="s">
        <v>42</v>
      </c>
      <c r="H152" s="20">
        <v>1428896</v>
      </c>
      <c r="I152" s="20" t="s">
        <v>43</v>
      </c>
      <c r="J152" s="21">
        <v>46155.333333333336</v>
      </c>
      <c r="K152" s="20">
        <v>1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  <c r="Q152" s="20">
        <v>1</v>
      </c>
      <c r="R152" s="22">
        <v>46144.361805555556</v>
      </c>
    </row>
    <row r="153" spans="1:18" ht="15" x14ac:dyDescent="0.25">
      <c r="A153" s="20">
        <v>1434033</v>
      </c>
      <c r="B153" s="20" t="s">
        <v>218</v>
      </c>
      <c r="C153" s="20" t="s">
        <v>219</v>
      </c>
      <c r="D153" s="20" t="s">
        <v>220</v>
      </c>
      <c r="E153" s="20">
        <v>3724</v>
      </c>
      <c r="F153" s="20" t="s">
        <v>63</v>
      </c>
      <c r="G153" s="20" t="s">
        <v>42</v>
      </c>
      <c r="H153" s="20">
        <v>1428896</v>
      </c>
      <c r="I153" s="20" t="s">
        <v>43</v>
      </c>
      <c r="J153" s="21">
        <v>46155.333333333336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1</v>
      </c>
      <c r="Q153" s="20">
        <v>1</v>
      </c>
      <c r="R153" s="22">
        <v>46145.34652777778</v>
      </c>
    </row>
    <row r="154" spans="1:18" ht="15" x14ac:dyDescent="0.25">
      <c r="A154" s="20">
        <v>1434033</v>
      </c>
      <c r="B154" s="20" t="s">
        <v>218</v>
      </c>
      <c r="C154" s="20" t="s">
        <v>219</v>
      </c>
      <c r="D154" s="20" t="s">
        <v>220</v>
      </c>
      <c r="E154" s="20">
        <v>3724</v>
      </c>
      <c r="F154" s="20" t="s">
        <v>63</v>
      </c>
      <c r="G154" s="20" t="s">
        <v>42</v>
      </c>
      <c r="H154" s="20">
        <v>1428896</v>
      </c>
      <c r="I154" s="20" t="s">
        <v>43</v>
      </c>
      <c r="J154" s="21">
        <v>46155.333333333336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1</v>
      </c>
      <c r="Q154" s="20">
        <v>1</v>
      </c>
      <c r="R154" s="22">
        <v>46145.34652777778</v>
      </c>
    </row>
    <row r="155" spans="1:18" ht="15" x14ac:dyDescent="0.25">
      <c r="A155" s="20">
        <v>1434033</v>
      </c>
      <c r="B155" s="20" t="s">
        <v>218</v>
      </c>
      <c r="C155" s="20" t="s">
        <v>219</v>
      </c>
      <c r="D155" s="20" t="s">
        <v>220</v>
      </c>
      <c r="E155" s="20">
        <v>3724</v>
      </c>
      <c r="F155" s="20" t="s">
        <v>63</v>
      </c>
      <c r="G155" s="20" t="s">
        <v>42</v>
      </c>
      <c r="H155" s="20">
        <v>1428896</v>
      </c>
      <c r="I155" s="20" t="s">
        <v>43</v>
      </c>
      <c r="J155" s="21">
        <v>46155.333333333336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1</v>
      </c>
      <c r="Q155" s="20">
        <v>1</v>
      </c>
      <c r="R155" s="22">
        <v>46145.34652777778</v>
      </c>
    </row>
    <row r="156" spans="1:18" ht="15" x14ac:dyDescent="0.25">
      <c r="A156" s="20">
        <v>1434033</v>
      </c>
      <c r="B156" s="20" t="s">
        <v>218</v>
      </c>
      <c r="C156" s="20" t="s">
        <v>219</v>
      </c>
      <c r="D156" s="20" t="s">
        <v>220</v>
      </c>
      <c r="E156" s="20">
        <v>3724</v>
      </c>
      <c r="F156" s="20" t="s">
        <v>63</v>
      </c>
      <c r="G156" s="20" t="s">
        <v>42</v>
      </c>
      <c r="H156" s="20">
        <v>1428896</v>
      </c>
      <c r="I156" s="20" t="s">
        <v>43</v>
      </c>
      <c r="J156" s="21">
        <v>46155.333333333336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  <c r="P156" s="20">
        <v>1</v>
      </c>
      <c r="Q156" s="20">
        <v>1</v>
      </c>
      <c r="R156" s="22">
        <v>46145.34652777778</v>
      </c>
    </row>
    <row r="157" spans="1:18" ht="15" x14ac:dyDescent="0.25">
      <c r="A157" s="20">
        <v>1434033</v>
      </c>
      <c r="B157" s="20" t="s">
        <v>218</v>
      </c>
      <c r="C157" s="20" t="s">
        <v>219</v>
      </c>
      <c r="D157" s="20" t="s">
        <v>220</v>
      </c>
      <c r="E157" s="20">
        <v>3724</v>
      </c>
      <c r="F157" s="20" t="s">
        <v>63</v>
      </c>
      <c r="G157" s="20" t="s">
        <v>42</v>
      </c>
      <c r="H157" s="20">
        <v>1428896</v>
      </c>
      <c r="I157" s="20" t="s">
        <v>43</v>
      </c>
      <c r="J157" s="21">
        <v>46155.333333333336</v>
      </c>
      <c r="K157" s="20">
        <v>0</v>
      </c>
      <c r="L157" s="20">
        <v>0</v>
      </c>
      <c r="M157" s="20">
        <v>0</v>
      </c>
      <c r="N157" s="20">
        <v>0</v>
      </c>
      <c r="O157" s="20">
        <v>1</v>
      </c>
      <c r="P157" s="20">
        <v>0</v>
      </c>
      <c r="Q157" s="20">
        <v>1</v>
      </c>
      <c r="R157" s="22">
        <v>46145.34652777778</v>
      </c>
    </row>
    <row r="158" spans="1:18" ht="15" x14ac:dyDescent="0.25">
      <c r="A158" s="20">
        <v>1434064</v>
      </c>
      <c r="B158" s="20" t="s">
        <v>235</v>
      </c>
      <c r="C158" s="20" t="s">
        <v>236</v>
      </c>
      <c r="D158" s="20" t="s">
        <v>237</v>
      </c>
      <c r="E158" s="20">
        <v>3724</v>
      </c>
      <c r="F158" s="20" t="s">
        <v>63</v>
      </c>
      <c r="G158" s="20" t="s">
        <v>42</v>
      </c>
      <c r="H158" s="20">
        <v>1428896</v>
      </c>
      <c r="I158" s="20" t="s">
        <v>43</v>
      </c>
      <c r="J158" s="21">
        <v>46155.333333333336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1</v>
      </c>
      <c r="Q158" s="20">
        <v>1</v>
      </c>
      <c r="R158" s="22">
        <v>46146.349305555559</v>
      </c>
    </row>
    <row r="159" spans="1:18" ht="15" x14ac:dyDescent="0.25">
      <c r="A159" s="20">
        <v>1434064</v>
      </c>
      <c r="B159" s="20" t="s">
        <v>235</v>
      </c>
      <c r="C159" s="20" t="s">
        <v>236</v>
      </c>
      <c r="D159" s="20" t="s">
        <v>237</v>
      </c>
      <c r="E159" s="20">
        <v>3724</v>
      </c>
      <c r="F159" s="20" t="s">
        <v>63</v>
      </c>
      <c r="G159" s="20" t="s">
        <v>42</v>
      </c>
      <c r="H159" s="20">
        <v>1428896</v>
      </c>
      <c r="I159" s="20" t="s">
        <v>43</v>
      </c>
      <c r="J159" s="21">
        <v>46155.333333333336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20">
        <v>1</v>
      </c>
      <c r="Q159" s="20">
        <v>1</v>
      </c>
      <c r="R159" s="22">
        <v>46146.349305555559</v>
      </c>
    </row>
    <row r="160" spans="1:18" ht="15" x14ac:dyDescent="0.25">
      <c r="A160" s="20">
        <v>1434071</v>
      </c>
      <c r="B160" s="20" t="s">
        <v>60</v>
      </c>
      <c r="C160" s="20" t="s">
        <v>61</v>
      </c>
      <c r="D160" s="20" t="s">
        <v>62</v>
      </c>
      <c r="E160" s="20">
        <v>3724</v>
      </c>
      <c r="F160" s="20" t="s">
        <v>63</v>
      </c>
      <c r="G160" s="20" t="s">
        <v>42</v>
      </c>
      <c r="H160" s="20">
        <v>1428896</v>
      </c>
      <c r="I160" s="20" t="s">
        <v>43</v>
      </c>
      <c r="J160" s="21">
        <v>46155.333333333336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20">
        <v>1</v>
      </c>
      <c r="Q160" s="20">
        <v>1</v>
      </c>
      <c r="R160" s="22">
        <v>46145.682638888888</v>
      </c>
    </row>
    <row r="161" spans="1:18" ht="15" x14ac:dyDescent="0.25">
      <c r="A161" s="20">
        <v>1434194</v>
      </c>
      <c r="B161" s="20" t="s">
        <v>82</v>
      </c>
      <c r="C161" s="20" t="s">
        <v>191</v>
      </c>
      <c r="D161" s="20" t="s">
        <v>192</v>
      </c>
      <c r="E161" s="20">
        <v>3724</v>
      </c>
      <c r="F161" s="20" t="s">
        <v>63</v>
      </c>
      <c r="G161" s="20" t="s">
        <v>42</v>
      </c>
      <c r="H161" s="20">
        <v>1428896</v>
      </c>
      <c r="I161" s="20" t="s">
        <v>43</v>
      </c>
      <c r="J161" s="21">
        <v>46155.333333333336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1</v>
      </c>
      <c r="Q161" s="20">
        <v>1</v>
      </c>
      <c r="R161" s="22">
        <v>46146.308333333334</v>
      </c>
    </row>
    <row r="162" spans="1:18" ht="15" x14ac:dyDescent="0.25">
      <c r="A162" s="20">
        <v>1434200</v>
      </c>
      <c r="B162" s="20" t="s">
        <v>116</v>
      </c>
      <c r="C162" s="20" t="s">
        <v>147</v>
      </c>
      <c r="D162" s="20" t="s">
        <v>148</v>
      </c>
      <c r="E162" s="20">
        <v>3724</v>
      </c>
      <c r="F162" s="20" t="s">
        <v>63</v>
      </c>
      <c r="G162" s="20" t="s">
        <v>42</v>
      </c>
      <c r="H162" s="20">
        <v>1428896</v>
      </c>
      <c r="I162" s="20" t="s">
        <v>43</v>
      </c>
      <c r="J162" s="21">
        <v>46155.333333333336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1</v>
      </c>
      <c r="Q162" s="20">
        <v>1</v>
      </c>
      <c r="R162" s="22">
        <v>46142.404166666667</v>
      </c>
    </row>
    <row r="163" spans="1:18" ht="15" x14ac:dyDescent="0.25">
      <c r="A163" s="20">
        <v>1434200</v>
      </c>
      <c r="B163" s="20" t="s">
        <v>116</v>
      </c>
      <c r="C163" s="20" t="s">
        <v>147</v>
      </c>
      <c r="D163" s="20" t="s">
        <v>148</v>
      </c>
      <c r="E163" s="20">
        <v>3724</v>
      </c>
      <c r="F163" s="20" t="s">
        <v>63</v>
      </c>
      <c r="G163" s="20" t="s">
        <v>42</v>
      </c>
      <c r="H163" s="20">
        <v>1428896</v>
      </c>
      <c r="I163" s="20" t="s">
        <v>43</v>
      </c>
      <c r="J163" s="21">
        <v>46155.333333333336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  <c r="P163" s="20">
        <v>1</v>
      </c>
      <c r="Q163" s="20">
        <v>1</v>
      </c>
      <c r="R163" s="22">
        <v>46142.404166666667</v>
      </c>
    </row>
    <row r="164" spans="1:18" ht="15" x14ac:dyDescent="0.25">
      <c r="A164" s="20">
        <v>1434200</v>
      </c>
      <c r="B164" s="20"/>
      <c r="C164" s="20" t="s">
        <v>267</v>
      </c>
      <c r="D164" s="20" t="s">
        <v>148</v>
      </c>
      <c r="E164" s="20">
        <v>3724</v>
      </c>
      <c r="F164" s="20" t="s">
        <v>63</v>
      </c>
      <c r="G164" s="20" t="s">
        <v>239</v>
      </c>
      <c r="H164" s="20">
        <v>1428896</v>
      </c>
      <c r="I164" s="20" t="s">
        <v>43</v>
      </c>
      <c r="J164" s="21">
        <v>46155.333333333336</v>
      </c>
      <c r="K164" s="20">
        <v>0</v>
      </c>
      <c r="L164" s="20">
        <v>0</v>
      </c>
      <c r="M164" s="20">
        <v>0</v>
      </c>
      <c r="N164" s="20">
        <v>0</v>
      </c>
      <c r="O164" s="20">
        <v>0</v>
      </c>
      <c r="P164" s="20">
        <v>2</v>
      </c>
      <c r="Q164" s="20">
        <v>2</v>
      </c>
      <c r="R164" s="22">
        <v>46142.37777777778</v>
      </c>
    </row>
    <row r="165" spans="1:18" ht="15" x14ac:dyDescent="0.25">
      <c r="A165" s="20">
        <v>1434279</v>
      </c>
      <c r="B165" s="20" t="s">
        <v>215</v>
      </c>
      <c r="C165" s="20" t="s">
        <v>216</v>
      </c>
      <c r="D165" s="20" t="s">
        <v>217</v>
      </c>
      <c r="E165" s="20">
        <v>3714</v>
      </c>
      <c r="F165" s="20" t="s">
        <v>43</v>
      </c>
      <c r="G165" s="20" t="s">
        <v>42</v>
      </c>
      <c r="H165" s="20">
        <v>1428896</v>
      </c>
      <c r="I165" s="20" t="s">
        <v>43</v>
      </c>
      <c r="J165" s="21">
        <v>46155.333333333336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1</v>
      </c>
      <c r="Q165" s="20">
        <v>1</v>
      </c>
      <c r="R165" s="22">
        <v>46145.804861111108</v>
      </c>
    </row>
    <row r="166" spans="1:18" ht="15" x14ac:dyDescent="0.25">
      <c r="A166" s="20">
        <v>1434279</v>
      </c>
      <c r="B166" s="20" t="s">
        <v>215</v>
      </c>
      <c r="C166" s="20" t="s">
        <v>216</v>
      </c>
      <c r="D166" s="20" t="s">
        <v>217</v>
      </c>
      <c r="E166" s="20">
        <v>3714</v>
      </c>
      <c r="F166" s="20" t="s">
        <v>43</v>
      </c>
      <c r="G166" s="20" t="s">
        <v>42</v>
      </c>
      <c r="H166" s="20">
        <v>1428896</v>
      </c>
      <c r="I166" s="20" t="s">
        <v>43</v>
      </c>
      <c r="J166" s="21">
        <v>46155.333333333336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1</v>
      </c>
      <c r="Q166" s="20">
        <v>1</v>
      </c>
      <c r="R166" s="22">
        <v>46145.804861111108</v>
      </c>
    </row>
    <row r="167" spans="1:18" ht="15" x14ac:dyDescent="0.25">
      <c r="A167" s="20">
        <v>1434286</v>
      </c>
      <c r="B167" s="20" t="s">
        <v>273</v>
      </c>
      <c r="C167" s="20" t="s">
        <v>170</v>
      </c>
      <c r="D167" s="20" t="s">
        <v>274</v>
      </c>
      <c r="E167" s="20">
        <v>3725</v>
      </c>
      <c r="F167" s="20" t="s">
        <v>81</v>
      </c>
      <c r="G167" s="20" t="s">
        <v>239</v>
      </c>
      <c r="H167" s="20">
        <v>1428896</v>
      </c>
      <c r="I167" s="20" t="s">
        <v>43</v>
      </c>
      <c r="J167" s="21">
        <v>46155.333333333336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4</v>
      </c>
      <c r="Q167" s="20">
        <v>4</v>
      </c>
      <c r="R167" s="22">
        <v>46146.549305555556</v>
      </c>
    </row>
    <row r="168" spans="1:18" ht="15" x14ac:dyDescent="0.25">
      <c r="A168" s="20">
        <v>1434316</v>
      </c>
      <c r="B168" s="20" t="s">
        <v>223</v>
      </c>
      <c r="C168" s="20" t="s">
        <v>153</v>
      </c>
      <c r="D168" s="20" t="s">
        <v>224</v>
      </c>
      <c r="E168" s="20">
        <v>3725</v>
      </c>
      <c r="F168" s="20" t="s">
        <v>81</v>
      </c>
      <c r="G168" s="20" t="s">
        <v>42</v>
      </c>
      <c r="H168" s="20">
        <v>1428896</v>
      </c>
      <c r="I168" s="20" t="s">
        <v>43</v>
      </c>
      <c r="J168" s="21">
        <v>46155.333333333336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1</v>
      </c>
      <c r="Q168" s="20">
        <v>1</v>
      </c>
      <c r="R168" s="22">
        <v>46145.868750000001</v>
      </c>
    </row>
    <row r="169" spans="1:18" ht="15" x14ac:dyDescent="0.25">
      <c r="A169" s="20">
        <v>1434316</v>
      </c>
      <c r="B169" s="20" t="s">
        <v>223</v>
      </c>
      <c r="C169" s="20" t="s">
        <v>153</v>
      </c>
      <c r="D169" s="20" t="s">
        <v>224</v>
      </c>
      <c r="E169" s="20">
        <v>3725</v>
      </c>
      <c r="F169" s="20" t="s">
        <v>81</v>
      </c>
      <c r="G169" s="20" t="s">
        <v>42</v>
      </c>
      <c r="H169" s="20">
        <v>1428896</v>
      </c>
      <c r="I169" s="20" t="s">
        <v>43</v>
      </c>
      <c r="J169" s="21">
        <v>46155.333333333336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20">
        <v>1</v>
      </c>
      <c r="Q169" s="20">
        <v>1</v>
      </c>
      <c r="R169" s="22">
        <v>46145.868750000001</v>
      </c>
    </row>
    <row r="170" spans="1:18" ht="15" x14ac:dyDescent="0.25">
      <c r="A170" s="20">
        <v>1434408</v>
      </c>
      <c r="B170" s="20" t="s">
        <v>138</v>
      </c>
      <c r="C170" s="20" t="s">
        <v>139</v>
      </c>
      <c r="D170" s="20" t="s">
        <v>140</v>
      </c>
      <c r="E170" s="20">
        <v>3725</v>
      </c>
      <c r="F170" s="20" t="s">
        <v>81</v>
      </c>
      <c r="G170" s="20" t="s">
        <v>42</v>
      </c>
      <c r="H170" s="20">
        <v>1428896</v>
      </c>
      <c r="I170" s="20" t="s">
        <v>43</v>
      </c>
      <c r="J170" s="21">
        <v>46155.333333333336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1</v>
      </c>
      <c r="Q170" s="20">
        <v>1</v>
      </c>
      <c r="R170" s="22">
        <v>46139.417361111111</v>
      </c>
    </row>
    <row r="171" spans="1:18" ht="15" x14ac:dyDescent="0.25">
      <c r="A171" s="20">
        <v>1434415</v>
      </c>
      <c r="B171" s="20" t="s">
        <v>82</v>
      </c>
      <c r="C171" s="20" t="s">
        <v>136</v>
      </c>
      <c r="D171" s="20" t="s">
        <v>137</v>
      </c>
      <c r="E171" s="20">
        <v>3725</v>
      </c>
      <c r="F171" s="20" t="s">
        <v>81</v>
      </c>
      <c r="G171" s="20" t="s">
        <v>42</v>
      </c>
      <c r="H171" s="20">
        <v>1428896</v>
      </c>
      <c r="I171" s="20" t="s">
        <v>43</v>
      </c>
      <c r="J171" s="21">
        <v>46155.333333333336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1</v>
      </c>
      <c r="Q171" s="20">
        <v>1</v>
      </c>
      <c r="R171" s="22">
        <v>46145.879861111112</v>
      </c>
    </row>
    <row r="172" spans="1:18" ht="15" x14ac:dyDescent="0.25">
      <c r="A172" s="20">
        <v>1434415</v>
      </c>
      <c r="B172" s="20" t="s">
        <v>82</v>
      </c>
      <c r="C172" s="20" t="s">
        <v>136</v>
      </c>
      <c r="D172" s="20" t="s">
        <v>137</v>
      </c>
      <c r="E172" s="20">
        <v>3725</v>
      </c>
      <c r="F172" s="20" t="s">
        <v>81</v>
      </c>
      <c r="G172" s="20" t="s">
        <v>42</v>
      </c>
      <c r="H172" s="20">
        <v>1428896</v>
      </c>
      <c r="I172" s="20" t="s">
        <v>43</v>
      </c>
      <c r="J172" s="21">
        <v>46155.333333333336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1</v>
      </c>
      <c r="Q172" s="20">
        <v>1</v>
      </c>
      <c r="R172" s="22">
        <v>46145.879861111112</v>
      </c>
    </row>
    <row r="173" spans="1:18" ht="15" x14ac:dyDescent="0.25">
      <c r="A173" s="20">
        <v>1434514</v>
      </c>
      <c r="B173" s="20" t="s">
        <v>116</v>
      </c>
      <c r="C173" s="20" t="s">
        <v>117</v>
      </c>
      <c r="D173" s="20" t="s">
        <v>118</v>
      </c>
      <c r="E173" s="20">
        <v>3725</v>
      </c>
      <c r="F173" s="20" t="s">
        <v>81</v>
      </c>
      <c r="G173" s="20" t="s">
        <v>42</v>
      </c>
      <c r="H173" s="20">
        <v>1428896</v>
      </c>
      <c r="I173" s="20" t="s">
        <v>43</v>
      </c>
      <c r="J173" s="21">
        <v>46155.333333333336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1</v>
      </c>
      <c r="Q173" s="20">
        <v>1</v>
      </c>
      <c r="R173" s="22">
        <v>46145.841666666667</v>
      </c>
    </row>
    <row r="174" spans="1:18" ht="15" x14ac:dyDescent="0.25">
      <c r="A174" s="20">
        <v>1434514</v>
      </c>
      <c r="B174" s="20" t="s">
        <v>116</v>
      </c>
      <c r="C174" s="20" t="s">
        <v>117</v>
      </c>
      <c r="D174" s="20" t="s">
        <v>118</v>
      </c>
      <c r="E174" s="20">
        <v>3725</v>
      </c>
      <c r="F174" s="20" t="s">
        <v>81</v>
      </c>
      <c r="G174" s="20" t="s">
        <v>42</v>
      </c>
      <c r="H174" s="20">
        <v>1428896</v>
      </c>
      <c r="I174" s="20" t="s">
        <v>43</v>
      </c>
      <c r="J174" s="21">
        <v>46155.333333333336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1</v>
      </c>
      <c r="Q174" s="20">
        <v>1</v>
      </c>
      <c r="R174" s="22">
        <v>46145.841666666667</v>
      </c>
    </row>
    <row r="175" spans="1:18" ht="15" x14ac:dyDescent="0.25">
      <c r="A175" s="20">
        <v>1434583</v>
      </c>
      <c r="B175" s="20" t="s">
        <v>259</v>
      </c>
      <c r="C175" s="20" t="s">
        <v>153</v>
      </c>
      <c r="D175" s="20" t="s">
        <v>316</v>
      </c>
      <c r="E175" s="20">
        <v>3725</v>
      </c>
      <c r="F175" s="20" t="s">
        <v>81</v>
      </c>
      <c r="G175" s="20" t="s">
        <v>239</v>
      </c>
      <c r="H175" s="20">
        <v>1428896</v>
      </c>
      <c r="I175" s="20" t="s">
        <v>43</v>
      </c>
      <c r="J175" s="21">
        <v>46155.333333333336</v>
      </c>
      <c r="K175" s="20">
        <v>0</v>
      </c>
      <c r="L175" s="20">
        <v>0</v>
      </c>
      <c r="M175" s="20">
        <v>0</v>
      </c>
      <c r="N175" s="20">
        <v>0</v>
      </c>
      <c r="O175" s="20">
        <v>0</v>
      </c>
      <c r="P175" s="20">
        <v>4</v>
      </c>
      <c r="Q175" s="20">
        <v>4</v>
      </c>
      <c r="R175" s="22">
        <v>46146.64166666667</v>
      </c>
    </row>
    <row r="176" spans="1:18" ht="15" x14ac:dyDescent="0.25">
      <c r="A176" s="20">
        <v>1434590</v>
      </c>
      <c r="B176" s="20" t="s">
        <v>78</v>
      </c>
      <c r="C176" s="20" t="s">
        <v>79</v>
      </c>
      <c r="D176" s="20" t="s">
        <v>80</v>
      </c>
      <c r="E176" s="20">
        <v>3725</v>
      </c>
      <c r="F176" s="20" t="s">
        <v>81</v>
      </c>
      <c r="G176" s="20" t="s">
        <v>42</v>
      </c>
      <c r="H176" s="20">
        <v>1428896</v>
      </c>
      <c r="I176" s="20" t="s">
        <v>43</v>
      </c>
      <c r="J176" s="21">
        <v>46155.333333333336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20">
        <v>1</v>
      </c>
      <c r="Q176" s="20">
        <v>1</v>
      </c>
      <c r="R176" s="22">
        <v>46145.852777777778</v>
      </c>
    </row>
    <row r="177" spans="1:18" ht="15" x14ac:dyDescent="0.25">
      <c r="A177" s="20">
        <v>1434620</v>
      </c>
      <c r="B177" s="20" t="s">
        <v>38</v>
      </c>
      <c r="C177" s="20" t="s">
        <v>104</v>
      </c>
      <c r="D177" s="20" t="s">
        <v>105</v>
      </c>
      <c r="E177" s="20">
        <v>3725</v>
      </c>
      <c r="F177" s="20" t="s">
        <v>81</v>
      </c>
      <c r="G177" s="20" t="s">
        <v>42</v>
      </c>
      <c r="H177" s="20">
        <v>1428896</v>
      </c>
      <c r="I177" s="20" t="s">
        <v>43</v>
      </c>
      <c r="J177" s="21">
        <v>46155.333333333336</v>
      </c>
      <c r="K177" s="20">
        <v>0</v>
      </c>
      <c r="L177" s="20">
        <v>0</v>
      </c>
      <c r="M177" s="20">
        <v>0</v>
      </c>
      <c r="N177" s="20">
        <v>0</v>
      </c>
      <c r="O177" s="20">
        <v>0</v>
      </c>
      <c r="P177" s="20">
        <v>1</v>
      </c>
      <c r="Q177" s="20">
        <v>1</v>
      </c>
      <c r="R177" s="22">
        <v>46146.217361111114</v>
      </c>
    </row>
    <row r="178" spans="1:18" ht="15" x14ac:dyDescent="0.25">
      <c r="A178" s="20">
        <v>1434620</v>
      </c>
      <c r="B178" s="20" t="s">
        <v>38</v>
      </c>
      <c r="C178" s="20" t="s">
        <v>104</v>
      </c>
      <c r="D178" s="20" t="s">
        <v>105</v>
      </c>
      <c r="E178" s="20">
        <v>3725</v>
      </c>
      <c r="F178" s="20" t="s">
        <v>81</v>
      </c>
      <c r="G178" s="20" t="s">
        <v>42</v>
      </c>
      <c r="H178" s="20">
        <v>1428896</v>
      </c>
      <c r="I178" s="20" t="s">
        <v>43</v>
      </c>
      <c r="J178" s="21">
        <v>46155.333333333336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1</v>
      </c>
      <c r="Q178" s="20">
        <v>1</v>
      </c>
      <c r="R178" s="22">
        <v>46146.217361111114</v>
      </c>
    </row>
    <row r="179" spans="1:18" ht="15" x14ac:dyDescent="0.25">
      <c r="A179" s="20">
        <v>1434620</v>
      </c>
      <c r="B179" s="20" t="s">
        <v>38</v>
      </c>
      <c r="C179" s="20" t="s">
        <v>104</v>
      </c>
      <c r="D179" s="20" t="s">
        <v>105</v>
      </c>
      <c r="E179" s="20">
        <v>3725</v>
      </c>
      <c r="F179" s="20" t="s">
        <v>81</v>
      </c>
      <c r="G179" s="20" t="s">
        <v>42</v>
      </c>
      <c r="H179" s="20">
        <v>1428896</v>
      </c>
      <c r="I179" s="20" t="s">
        <v>43</v>
      </c>
      <c r="J179" s="21">
        <v>46155.333333333336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1</v>
      </c>
      <c r="Q179" s="20">
        <v>1</v>
      </c>
      <c r="R179" s="22">
        <v>46146.217361111114</v>
      </c>
    </row>
    <row r="180" spans="1:18" ht="15" x14ac:dyDescent="0.25">
      <c r="A180" s="20">
        <v>1434682</v>
      </c>
      <c r="B180" s="20" t="s">
        <v>141</v>
      </c>
      <c r="C180" s="20" t="s">
        <v>61</v>
      </c>
      <c r="D180" s="20" t="s">
        <v>142</v>
      </c>
      <c r="E180" s="20">
        <v>3725</v>
      </c>
      <c r="F180" s="20" t="s">
        <v>81</v>
      </c>
      <c r="G180" s="20" t="s">
        <v>42</v>
      </c>
      <c r="H180" s="20">
        <v>1428896</v>
      </c>
      <c r="I180" s="20" t="s">
        <v>43</v>
      </c>
      <c r="J180" s="21">
        <v>46155.333333333336</v>
      </c>
      <c r="K180" s="20">
        <v>0</v>
      </c>
      <c r="L180" s="20">
        <v>0</v>
      </c>
      <c r="M180" s="20">
        <v>0</v>
      </c>
      <c r="N180" s="20">
        <v>0</v>
      </c>
      <c r="O180" s="20">
        <v>1</v>
      </c>
      <c r="P180" s="20">
        <v>0</v>
      </c>
      <c r="Q180" s="20">
        <v>1</v>
      </c>
      <c r="R180" s="22">
        <v>46132.863194444442</v>
      </c>
    </row>
    <row r="181" spans="1:18" ht="15" x14ac:dyDescent="0.25">
      <c r="A181" s="20">
        <v>1434682</v>
      </c>
      <c r="B181" s="20" t="s">
        <v>141</v>
      </c>
      <c r="C181" s="20" t="s">
        <v>61</v>
      </c>
      <c r="D181" s="20" t="s">
        <v>142</v>
      </c>
      <c r="E181" s="20">
        <v>3725</v>
      </c>
      <c r="F181" s="20" t="s">
        <v>81</v>
      </c>
      <c r="G181" s="20" t="s">
        <v>42</v>
      </c>
      <c r="H181" s="20">
        <v>1428896</v>
      </c>
      <c r="I181" s="20" t="s">
        <v>43</v>
      </c>
      <c r="J181" s="21">
        <v>46155.333333333336</v>
      </c>
      <c r="K181" s="20">
        <v>0</v>
      </c>
      <c r="L181" s="20">
        <v>0</v>
      </c>
      <c r="M181" s="20">
        <v>0</v>
      </c>
      <c r="N181" s="20">
        <v>0</v>
      </c>
      <c r="O181" s="20">
        <v>0</v>
      </c>
      <c r="P181" s="20">
        <v>1</v>
      </c>
      <c r="Q181" s="20">
        <v>1</v>
      </c>
      <c r="R181" s="22">
        <v>46144.37777777778</v>
      </c>
    </row>
    <row r="182" spans="1:18" ht="15" x14ac:dyDescent="0.25">
      <c r="A182" s="20">
        <v>1434682</v>
      </c>
      <c r="B182" s="20" t="s">
        <v>141</v>
      </c>
      <c r="C182" s="20" t="s">
        <v>61</v>
      </c>
      <c r="D182" s="20" t="s">
        <v>142</v>
      </c>
      <c r="E182" s="20">
        <v>3725</v>
      </c>
      <c r="F182" s="20" t="s">
        <v>81</v>
      </c>
      <c r="G182" s="20" t="s">
        <v>42</v>
      </c>
      <c r="H182" s="20">
        <v>1428896</v>
      </c>
      <c r="I182" s="20" t="s">
        <v>43</v>
      </c>
      <c r="J182" s="21">
        <v>46155.333333333336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1</v>
      </c>
      <c r="Q182" s="20">
        <v>1</v>
      </c>
      <c r="R182" s="22">
        <v>46144.382638888892</v>
      </c>
    </row>
    <row r="183" spans="1:18" ht="15" x14ac:dyDescent="0.25">
      <c r="A183" s="20">
        <v>1434705</v>
      </c>
      <c r="B183" s="20" t="s">
        <v>82</v>
      </c>
      <c r="C183" s="20" t="s">
        <v>83</v>
      </c>
      <c r="D183" s="20" t="s">
        <v>84</v>
      </c>
      <c r="E183" s="20">
        <v>3725</v>
      </c>
      <c r="F183" s="20" t="s">
        <v>81</v>
      </c>
      <c r="G183" s="20" t="s">
        <v>42</v>
      </c>
      <c r="H183" s="20">
        <v>1428896</v>
      </c>
      <c r="I183" s="20" t="s">
        <v>43</v>
      </c>
      <c r="J183" s="21">
        <v>46155.333333333336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20">
        <v>1</v>
      </c>
      <c r="Q183" s="20">
        <v>1</v>
      </c>
      <c r="R183" s="22">
        <v>46139.883333333331</v>
      </c>
    </row>
    <row r="184" spans="1:18" ht="15" x14ac:dyDescent="0.25">
      <c r="A184" s="20">
        <v>1434705</v>
      </c>
      <c r="B184" s="20" t="s">
        <v>119</v>
      </c>
      <c r="C184" s="20" t="s">
        <v>83</v>
      </c>
      <c r="D184" s="20" t="s">
        <v>120</v>
      </c>
      <c r="E184" s="20">
        <v>3725</v>
      </c>
      <c r="F184" s="20" t="s">
        <v>81</v>
      </c>
      <c r="G184" s="20" t="s">
        <v>42</v>
      </c>
      <c r="H184" s="20">
        <v>1428896</v>
      </c>
      <c r="I184" s="20" t="s">
        <v>43</v>
      </c>
      <c r="J184" s="21">
        <v>46155.333333333336</v>
      </c>
      <c r="K184" s="20">
        <v>0</v>
      </c>
      <c r="L184" s="20">
        <v>0</v>
      </c>
      <c r="M184" s="20">
        <v>0</v>
      </c>
      <c r="N184" s="20">
        <v>0</v>
      </c>
      <c r="O184" s="20">
        <v>0</v>
      </c>
      <c r="P184" s="20">
        <v>1</v>
      </c>
      <c r="Q184" s="20">
        <v>1</v>
      </c>
      <c r="R184" s="22">
        <v>46145.525000000001</v>
      </c>
    </row>
    <row r="185" spans="1:18" ht="15" x14ac:dyDescent="0.25">
      <c r="A185" s="20">
        <v>1434804</v>
      </c>
      <c r="B185" s="20" t="s">
        <v>229</v>
      </c>
      <c r="C185" s="20" t="s">
        <v>117</v>
      </c>
      <c r="D185" s="20" t="s">
        <v>230</v>
      </c>
      <c r="E185" s="20">
        <v>3725</v>
      </c>
      <c r="F185" s="20" t="s">
        <v>81</v>
      </c>
      <c r="G185" s="20" t="s">
        <v>42</v>
      </c>
      <c r="H185" s="20">
        <v>1428896</v>
      </c>
      <c r="I185" s="20" t="s">
        <v>43</v>
      </c>
      <c r="J185" s="21">
        <v>46155.333333333336</v>
      </c>
      <c r="K185" s="20">
        <v>0</v>
      </c>
      <c r="L185" s="20">
        <v>0</v>
      </c>
      <c r="M185" s="20">
        <v>0</v>
      </c>
      <c r="N185" s="20">
        <v>0</v>
      </c>
      <c r="O185" s="20">
        <v>0</v>
      </c>
      <c r="P185" s="20">
        <v>1</v>
      </c>
      <c r="Q185" s="20">
        <v>1</v>
      </c>
      <c r="R185" s="22">
        <v>46145.826388888891</v>
      </c>
    </row>
    <row r="186" spans="1:18" ht="15" x14ac:dyDescent="0.25">
      <c r="A186" s="20">
        <v>1434804</v>
      </c>
      <c r="B186" s="20" t="s">
        <v>229</v>
      </c>
      <c r="C186" s="20" t="s">
        <v>117</v>
      </c>
      <c r="D186" s="20" t="s">
        <v>230</v>
      </c>
      <c r="E186" s="20">
        <v>3725</v>
      </c>
      <c r="F186" s="20" t="s">
        <v>81</v>
      </c>
      <c r="G186" s="20" t="s">
        <v>42</v>
      </c>
      <c r="H186" s="20">
        <v>1428896</v>
      </c>
      <c r="I186" s="20" t="s">
        <v>43</v>
      </c>
      <c r="J186" s="21">
        <v>46155.333333333336</v>
      </c>
      <c r="K186" s="20">
        <v>0</v>
      </c>
      <c r="L186" s="20">
        <v>0</v>
      </c>
      <c r="M186" s="20">
        <v>0</v>
      </c>
      <c r="N186" s="20">
        <v>0</v>
      </c>
      <c r="O186" s="20">
        <v>1</v>
      </c>
      <c r="P186" s="20">
        <v>0</v>
      </c>
      <c r="Q186" s="20">
        <v>1</v>
      </c>
      <c r="R186" s="22">
        <v>46145.826388888891</v>
      </c>
    </row>
    <row r="187" spans="1:18" ht="15" x14ac:dyDescent="0.25">
      <c r="A187" s="20">
        <v>1434903</v>
      </c>
      <c r="B187" s="20" t="s">
        <v>169</v>
      </c>
      <c r="C187" s="20" t="s">
        <v>170</v>
      </c>
      <c r="D187" s="20" t="s">
        <v>171</v>
      </c>
      <c r="E187" s="20">
        <v>3725</v>
      </c>
      <c r="F187" s="20" t="s">
        <v>81</v>
      </c>
      <c r="G187" s="20" t="s">
        <v>42</v>
      </c>
      <c r="H187" s="20">
        <v>1428896</v>
      </c>
      <c r="I187" s="20" t="s">
        <v>43</v>
      </c>
      <c r="J187" s="21">
        <v>46155.333333333336</v>
      </c>
      <c r="K187" s="20">
        <v>0</v>
      </c>
      <c r="L187" s="20">
        <v>0</v>
      </c>
      <c r="M187" s="20">
        <v>0</v>
      </c>
      <c r="N187" s="20">
        <v>0</v>
      </c>
      <c r="O187" s="20">
        <v>0</v>
      </c>
      <c r="P187" s="20">
        <v>1</v>
      </c>
      <c r="Q187" s="20">
        <v>1</v>
      </c>
      <c r="R187" s="22">
        <v>46135.499305555553</v>
      </c>
    </row>
    <row r="188" spans="1:18" ht="15" x14ac:dyDescent="0.25">
      <c r="A188" s="20">
        <v>1434903</v>
      </c>
      <c r="B188" s="20" t="s">
        <v>169</v>
      </c>
      <c r="C188" s="20" t="s">
        <v>170</v>
      </c>
      <c r="D188" s="20" t="s">
        <v>171</v>
      </c>
      <c r="E188" s="20">
        <v>3725</v>
      </c>
      <c r="F188" s="20" t="s">
        <v>81</v>
      </c>
      <c r="G188" s="20" t="s">
        <v>42</v>
      </c>
      <c r="H188" s="20">
        <v>1428896</v>
      </c>
      <c r="I188" s="20" t="s">
        <v>43</v>
      </c>
      <c r="J188" s="21">
        <v>46155.333333333336</v>
      </c>
      <c r="K188" s="20">
        <v>0</v>
      </c>
      <c r="L188" s="20">
        <v>0</v>
      </c>
      <c r="M188" s="20">
        <v>0</v>
      </c>
      <c r="N188" s="20">
        <v>0</v>
      </c>
      <c r="O188" s="20">
        <v>0</v>
      </c>
      <c r="P188" s="20">
        <v>1</v>
      </c>
      <c r="Q188" s="20">
        <v>1</v>
      </c>
      <c r="R188" s="22">
        <v>46135.499305555553</v>
      </c>
    </row>
    <row r="189" spans="1:18" ht="15" x14ac:dyDescent="0.25">
      <c r="A189" s="20">
        <v>1434934</v>
      </c>
      <c r="B189" s="20" t="s">
        <v>293</v>
      </c>
      <c r="C189" s="20" t="s">
        <v>170</v>
      </c>
      <c r="D189" s="20" t="s">
        <v>294</v>
      </c>
      <c r="E189" s="20">
        <v>3725</v>
      </c>
      <c r="F189" s="20" t="s">
        <v>81</v>
      </c>
      <c r="G189" s="20" t="s">
        <v>239</v>
      </c>
      <c r="H189" s="20">
        <v>1428896</v>
      </c>
      <c r="I189" s="20" t="s">
        <v>43</v>
      </c>
      <c r="J189" s="21">
        <v>46155.333333333336</v>
      </c>
      <c r="K189" s="20">
        <v>0</v>
      </c>
      <c r="L189" s="20">
        <v>0</v>
      </c>
      <c r="M189" s="20">
        <v>0</v>
      </c>
      <c r="N189" s="20">
        <v>0</v>
      </c>
      <c r="O189" s="20">
        <v>0</v>
      </c>
      <c r="P189" s="20">
        <v>1</v>
      </c>
      <c r="Q189" s="20">
        <v>1</v>
      </c>
      <c r="R189" s="22">
        <v>46146.63958333333</v>
      </c>
    </row>
    <row r="190" spans="1:18" ht="15" x14ac:dyDescent="0.25">
      <c r="A190" s="20">
        <v>1434996</v>
      </c>
      <c r="B190" s="20" t="s">
        <v>143</v>
      </c>
      <c r="C190" s="20" t="s">
        <v>253</v>
      </c>
      <c r="D190" s="20" t="s">
        <v>254</v>
      </c>
      <c r="E190" s="20">
        <v>3725</v>
      </c>
      <c r="F190" s="20" t="s">
        <v>81</v>
      </c>
      <c r="G190" s="20" t="s">
        <v>239</v>
      </c>
      <c r="H190" s="20">
        <v>1428896</v>
      </c>
      <c r="I190" s="20" t="s">
        <v>43</v>
      </c>
      <c r="J190" s="21">
        <v>46155.333333333336</v>
      </c>
      <c r="K190" s="20">
        <v>0</v>
      </c>
      <c r="L190" s="20">
        <v>0</v>
      </c>
      <c r="M190" s="20">
        <v>0</v>
      </c>
      <c r="N190" s="20">
        <v>0</v>
      </c>
      <c r="O190" s="20">
        <v>0</v>
      </c>
      <c r="P190" s="20">
        <v>2</v>
      </c>
      <c r="Q190" s="20">
        <v>2</v>
      </c>
      <c r="R190" s="22">
        <v>46141.566666666666</v>
      </c>
    </row>
    <row r="191" spans="1:18" ht="15" x14ac:dyDescent="0.25">
      <c r="A191" s="20">
        <v>1435016</v>
      </c>
      <c r="B191" s="20" t="s">
        <v>110</v>
      </c>
      <c r="C191" s="20" t="s">
        <v>304</v>
      </c>
      <c r="D191" s="20" t="s">
        <v>305</v>
      </c>
      <c r="E191" s="20">
        <v>3714</v>
      </c>
      <c r="F191" s="20" t="s">
        <v>43</v>
      </c>
      <c r="G191" s="20" t="s">
        <v>239</v>
      </c>
      <c r="H191" s="20">
        <v>1428896</v>
      </c>
      <c r="I191" s="20" t="s">
        <v>43</v>
      </c>
      <c r="J191" s="21">
        <v>46155.333333333336</v>
      </c>
      <c r="K191" s="20">
        <v>0</v>
      </c>
      <c r="L191" s="20">
        <v>0</v>
      </c>
      <c r="M191" s="20">
        <v>0</v>
      </c>
      <c r="N191" s="20">
        <v>0</v>
      </c>
      <c r="O191" s="20">
        <v>0</v>
      </c>
      <c r="P191" s="20">
        <v>3</v>
      </c>
      <c r="Q191" s="20">
        <v>3</v>
      </c>
      <c r="R191" s="22">
        <v>46146.640277777777</v>
      </c>
    </row>
    <row r="192" spans="1:18" ht="15" x14ac:dyDescent="0.25">
      <c r="A192" s="20">
        <v>1436174</v>
      </c>
      <c r="B192" s="20" t="s">
        <v>155</v>
      </c>
      <c r="C192" s="20" t="s">
        <v>156</v>
      </c>
      <c r="D192" s="20" t="s">
        <v>157</v>
      </c>
      <c r="E192" s="20">
        <v>3755</v>
      </c>
      <c r="F192" s="20" t="s">
        <v>158</v>
      </c>
      <c r="G192" s="20" t="s">
        <v>42</v>
      </c>
      <c r="H192" s="20">
        <v>1428896</v>
      </c>
      <c r="I192" s="20" t="s">
        <v>43</v>
      </c>
      <c r="J192" s="21">
        <v>46155.333333333336</v>
      </c>
      <c r="K192" s="20">
        <v>0</v>
      </c>
      <c r="L192" s="20">
        <v>0</v>
      </c>
      <c r="M192" s="20">
        <v>0</v>
      </c>
      <c r="N192" s="20">
        <v>0</v>
      </c>
      <c r="O192" s="20">
        <v>0</v>
      </c>
      <c r="P192" s="20">
        <v>1</v>
      </c>
      <c r="Q192" s="20">
        <v>1</v>
      </c>
      <c r="R192" s="22">
        <v>46135.894444444442</v>
      </c>
    </row>
    <row r="193" spans="1:18" ht="15" x14ac:dyDescent="0.25">
      <c r="A193" s="20">
        <v>1436174</v>
      </c>
      <c r="B193" s="20" t="s">
        <v>155</v>
      </c>
      <c r="C193" s="20" t="s">
        <v>156</v>
      </c>
      <c r="D193" s="20" t="s">
        <v>157</v>
      </c>
      <c r="E193" s="20">
        <v>3755</v>
      </c>
      <c r="F193" s="20" t="s">
        <v>158</v>
      </c>
      <c r="G193" s="20" t="s">
        <v>42</v>
      </c>
      <c r="H193" s="20">
        <v>1428896</v>
      </c>
      <c r="I193" s="20" t="s">
        <v>43</v>
      </c>
      <c r="J193" s="21">
        <v>46155.333333333336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20">
        <v>1</v>
      </c>
      <c r="Q193" s="20">
        <v>1</v>
      </c>
      <c r="R193" s="22">
        <v>46135.894444444442</v>
      </c>
    </row>
    <row r="194" spans="1:18" ht="15" x14ac:dyDescent="0.25">
      <c r="A194" s="20">
        <v>1439960</v>
      </c>
      <c r="B194" s="20" t="s">
        <v>64</v>
      </c>
      <c r="C194" s="20" t="s">
        <v>177</v>
      </c>
      <c r="D194" s="20" t="s">
        <v>178</v>
      </c>
      <c r="E194" s="20">
        <v>3765</v>
      </c>
      <c r="F194" s="20" t="s">
        <v>179</v>
      </c>
      <c r="G194" s="20" t="s">
        <v>42</v>
      </c>
      <c r="H194" s="20">
        <v>1428896</v>
      </c>
      <c r="I194" s="20" t="s">
        <v>43</v>
      </c>
      <c r="J194" s="21">
        <v>46155.333333333336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20">
        <v>1</v>
      </c>
      <c r="Q194" s="20">
        <v>1</v>
      </c>
      <c r="R194" s="22">
        <v>46145.834027777775</v>
      </c>
    </row>
    <row r="195" spans="1:18" ht="15" x14ac:dyDescent="0.25">
      <c r="A195" s="20">
        <v>1440676</v>
      </c>
      <c r="B195" s="20" t="s">
        <v>60</v>
      </c>
      <c r="C195" s="20" t="s">
        <v>325</v>
      </c>
      <c r="D195" s="20" t="s">
        <v>326</v>
      </c>
      <c r="E195" s="20">
        <v>3766</v>
      </c>
      <c r="F195" s="20" t="s">
        <v>327</v>
      </c>
      <c r="G195" s="20" t="s">
        <v>239</v>
      </c>
      <c r="H195" s="20">
        <v>1428896</v>
      </c>
      <c r="I195" s="20" t="s">
        <v>43</v>
      </c>
      <c r="J195" s="21">
        <v>46155.333333333336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2</v>
      </c>
      <c r="Q195" s="20">
        <v>2</v>
      </c>
      <c r="R195" s="22">
        <v>46146.65</v>
      </c>
    </row>
    <row r="196" spans="1:18" ht="15" x14ac:dyDescent="0.25">
      <c r="A196" s="20">
        <v>1452839</v>
      </c>
      <c r="B196" s="20" t="s">
        <v>38</v>
      </c>
      <c r="C196" s="20" t="s">
        <v>334</v>
      </c>
      <c r="D196" s="20" t="s">
        <v>335</v>
      </c>
      <c r="E196" s="20">
        <v>3807</v>
      </c>
      <c r="F196" s="20" t="s">
        <v>336</v>
      </c>
      <c r="G196" s="20" t="s">
        <v>239</v>
      </c>
      <c r="H196" s="20">
        <v>1428896</v>
      </c>
      <c r="I196" s="20" t="s">
        <v>43</v>
      </c>
      <c r="J196" s="21">
        <v>46155.333333333336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2</v>
      </c>
      <c r="Q196" s="20">
        <v>2</v>
      </c>
      <c r="R196" s="22">
        <v>46147.443055555559</v>
      </c>
    </row>
    <row r="197" spans="1:18" ht="15" x14ac:dyDescent="0.25">
      <c r="A197" s="20">
        <v>1454680</v>
      </c>
      <c r="B197" s="20" t="s">
        <v>67</v>
      </c>
      <c r="C197" s="20" t="s">
        <v>208</v>
      </c>
      <c r="D197" s="20" t="s">
        <v>209</v>
      </c>
      <c r="E197" s="20">
        <v>3818</v>
      </c>
      <c r="F197" s="20" t="s">
        <v>210</v>
      </c>
      <c r="G197" s="20" t="s">
        <v>42</v>
      </c>
      <c r="H197" s="20">
        <v>1428896</v>
      </c>
      <c r="I197" s="20" t="s">
        <v>43</v>
      </c>
      <c r="J197" s="21">
        <v>46155.333333333336</v>
      </c>
      <c r="K197" s="20">
        <v>0</v>
      </c>
      <c r="L197" s="20">
        <v>0</v>
      </c>
      <c r="M197" s="20">
        <v>0</v>
      </c>
      <c r="N197" s="20">
        <v>0</v>
      </c>
      <c r="O197" s="20">
        <v>1</v>
      </c>
      <c r="P197" s="20">
        <v>0</v>
      </c>
      <c r="Q197" s="20">
        <v>1</v>
      </c>
      <c r="R197" s="22">
        <v>46145.861805555556</v>
      </c>
    </row>
    <row r="198" spans="1:18" ht="15" x14ac:dyDescent="0.25">
      <c r="A198" s="20">
        <v>1477665</v>
      </c>
      <c r="B198" s="20" t="s">
        <v>106</v>
      </c>
      <c r="C198" s="20" t="s">
        <v>107</v>
      </c>
      <c r="D198" s="20" t="s">
        <v>108</v>
      </c>
      <c r="E198" s="20">
        <v>3711</v>
      </c>
      <c r="F198" s="20" t="s">
        <v>109</v>
      </c>
      <c r="G198" s="20" t="s">
        <v>42</v>
      </c>
      <c r="H198" s="20">
        <v>1428896</v>
      </c>
      <c r="I198" s="20" t="s">
        <v>43</v>
      </c>
      <c r="J198" s="21">
        <v>46155.333333333336</v>
      </c>
      <c r="K198" s="20">
        <v>0</v>
      </c>
      <c r="L198" s="20">
        <v>0</v>
      </c>
      <c r="M198" s="20">
        <v>0</v>
      </c>
      <c r="N198" s="20">
        <v>0</v>
      </c>
      <c r="O198" s="20">
        <v>1</v>
      </c>
      <c r="P198" s="20">
        <v>0</v>
      </c>
      <c r="Q198" s="20">
        <v>1</v>
      </c>
      <c r="R198" s="22">
        <v>46146.482638888891</v>
      </c>
    </row>
    <row r="199" spans="1:18" ht="15" x14ac:dyDescent="0.25">
      <c r="A199" s="20">
        <v>1857146</v>
      </c>
      <c r="B199" s="20" t="s">
        <v>44</v>
      </c>
      <c r="C199" s="20" t="s">
        <v>129</v>
      </c>
      <c r="D199" s="20" t="s">
        <v>146</v>
      </c>
      <c r="E199" s="20">
        <v>3715</v>
      </c>
      <c r="F199" s="20" t="s">
        <v>41</v>
      </c>
      <c r="G199" s="20" t="s">
        <v>42</v>
      </c>
      <c r="H199" s="20">
        <v>1428896</v>
      </c>
      <c r="I199" s="20" t="s">
        <v>43</v>
      </c>
      <c r="J199" s="21">
        <v>46155.333333333336</v>
      </c>
      <c r="K199" s="20">
        <v>0</v>
      </c>
      <c r="L199" s="20">
        <v>0</v>
      </c>
      <c r="M199" s="20">
        <v>0</v>
      </c>
      <c r="N199" s="20">
        <v>0</v>
      </c>
      <c r="O199" s="20">
        <v>0</v>
      </c>
      <c r="P199" s="20">
        <v>1</v>
      </c>
      <c r="Q199" s="20">
        <v>1</v>
      </c>
      <c r="R199" s="22">
        <v>46146.373611111114</v>
      </c>
    </row>
    <row r="200" spans="1:18" ht="15" x14ac:dyDescent="0.25">
      <c r="A200" s="20">
        <v>1857184</v>
      </c>
      <c r="B200" s="20" t="s">
        <v>89</v>
      </c>
      <c r="C200" s="20" t="s">
        <v>90</v>
      </c>
      <c r="D200" s="20" t="s">
        <v>91</v>
      </c>
      <c r="E200" s="20">
        <v>3724</v>
      </c>
      <c r="F200" s="20" t="s">
        <v>63</v>
      </c>
      <c r="G200" s="20" t="s">
        <v>42</v>
      </c>
      <c r="H200" s="20">
        <v>1428896</v>
      </c>
      <c r="I200" s="20" t="s">
        <v>43</v>
      </c>
      <c r="J200" s="21">
        <v>46155.333333333336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1</v>
      </c>
      <c r="Q200" s="20">
        <v>1</v>
      </c>
      <c r="R200" s="22">
        <v>46142.847222222219</v>
      </c>
    </row>
    <row r="201" spans="1:18" ht="15" x14ac:dyDescent="0.25">
      <c r="A201" s="20">
        <v>1857184</v>
      </c>
      <c r="B201" s="20" t="s">
        <v>89</v>
      </c>
      <c r="C201" s="20" t="s">
        <v>90</v>
      </c>
      <c r="D201" s="20" t="s">
        <v>91</v>
      </c>
      <c r="E201" s="20">
        <v>3724</v>
      </c>
      <c r="F201" s="20" t="s">
        <v>63</v>
      </c>
      <c r="G201" s="20" t="s">
        <v>42</v>
      </c>
      <c r="H201" s="20">
        <v>1428896</v>
      </c>
      <c r="I201" s="20" t="s">
        <v>43</v>
      </c>
      <c r="J201" s="21">
        <v>46155.333333333336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20">
        <v>1</v>
      </c>
      <c r="Q201" s="20">
        <v>1</v>
      </c>
      <c r="R201" s="22">
        <v>46142.847222222219</v>
      </c>
    </row>
    <row r="202" spans="1:18" ht="15" x14ac:dyDescent="0.25">
      <c r="A202" s="20">
        <v>1857184</v>
      </c>
      <c r="B202" s="20" t="s">
        <v>89</v>
      </c>
      <c r="C202" s="20" t="s">
        <v>90</v>
      </c>
      <c r="D202" s="20" t="s">
        <v>91</v>
      </c>
      <c r="E202" s="20">
        <v>3724</v>
      </c>
      <c r="F202" s="20" t="s">
        <v>63</v>
      </c>
      <c r="G202" s="20" t="s">
        <v>42</v>
      </c>
      <c r="H202" s="20">
        <v>1428896</v>
      </c>
      <c r="I202" s="20" t="s">
        <v>43</v>
      </c>
      <c r="J202" s="21">
        <v>46155.333333333336</v>
      </c>
      <c r="K202" s="20">
        <v>0</v>
      </c>
      <c r="L202" s="20">
        <v>0</v>
      </c>
      <c r="M202" s="20">
        <v>0</v>
      </c>
      <c r="N202" s="20">
        <v>0</v>
      </c>
      <c r="O202" s="20">
        <v>1</v>
      </c>
      <c r="P202" s="20">
        <v>0</v>
      </c>
      <c r="Q202" s="20">
        <v>1</v>
      </c>
      <c r="R202" s="22">
        <v>46142.847222222219</v>
      </c>
    </row>
    <row r="203" spans="1:18" ht="15" x14ac:dyDescent="0.25">
      <c r="A203" s="20">
        <v>1863697</v>
      </c>
      <c r="B203" s="20" t="s">
        <v>183</v>
      </c>
      <c r="C203" s="20" t="s">
        <v>184</v>
      </c>
      <c r="D203" s="20" t="s">
        <v>185</v>
      </c>
      <c r="E203" s="20">
        <v>3714</v>
      </c>
      <c r="F203" s="20" t="s">
        <v>43</v>
      </c>
      <c r="G203" s="20" t="s">
        <v>42</v>
      </c>
      <c r="H203" s="20">
        <v>1428896</v>
      </c>
      <c r="I203" s="20" t="s">
        <v>43</v>
      </c>
      <c r="J203" s="21">
        <v>46155.333333333336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1</v>
      </c>
      <c r="Q203" s="20">
        <v>1</v>
      </c>
      <c r="R203" s="22">
        <v>46144.370138888888</v>
      </c>
    </row>
    <row r="204" spans="1:18" ht="15" x14ac:dyDescent="0.25">
      <c r="A204" s="20">
        <v>1863697</v>
      </c>
      <c r="B204" s="20" t="s">
        <v>183</v>
      </c>
      <c r="C204" s="20" t="s">
        <v>184</v>
      </c>
      <c r="D204" s="20" t="s">
        <v>185</v>
      </c>
      <c r="E204" s="20">
        <v>3714</v>
      </c>
      <c r="F204" s="20" t="s">
        <v>43</v>
      </c>
      <c r="G204" s="20" t="s">
        <v>42</v>
      </c>
      <c r="H204" s="20">
        <v>1428896</v>
      </c>
      <c r="I204" s="20" t="s">
        <v>43</v>
      </c>
      <c r="J204" s="21">
        <v>46155.333333333336</v>
      </c>
      <c r="K204" s="20">
        <v>0</v>
      </c>
      <c r="L204" s="20">
        <v>0</v>
      </c>
      <c r="M204" s="20">
        <v>0</v>
      </c>
      <c r="N204" s="20">
        <v>0</v>
      </c>
      <c r="O204" s="20">
        <v>1</v>
      </c>
      <c r="P204" s="20">
        <v>0</v>
      </c>
      <c r="Q204" s="20">
        <v>1</v>
      </c>
      <c r="R204" s="22">
        <v>46144.370138888888</v>
      </c>
    </row>
    <row r="205" spans="1:18" ht="15" x14ac:dyDescent="0.25">
      <c r="A205" s="20">
        <v>1863697</v>
      </c>
      <c r="B205" s="20" t="s">
        <v>183</v>
      </c>
      <c r="C205" s="20" t="s">
        <v>184</v>
      </c>
      <c r="D205" s="20" t="s">
        <v>185</v>
      </c>
      <c r="E205" s="20">
        <v>3714</v>
      </c>
      <c r="F205" s="20" t="s">
        <v>43</v>
      </c>
      <c r="G205" s="20" t="s">
        <v>42</v>
      </c>
      <c r="H205" s="20">
        <v>1428896</v>
      </c>
      <c r="I205" s="20" t="s">
        <v>43</v>
      </c>
      <c r="J205" s="21">
        <v>46155.333333333336</v>
      </c>
      <c r="K205" s="20">
        <v>0</v>
      </c>
      <c r="L205" s="20">
        <v>0</v>
      </c>
      <c r="M205" s="20">
        <v>0</v>
      </c>
      <c r="N205" s="20">
        <v>0</v>
      </c>
      <c r="O205" s="20">
        <v>1</v>
      </c>
      <c r="P205" s="20">
        <v>0</v>
      </c>
      <c r="Q205" s="20">
        <v>1</v>
      </c>
      <c r="R205" s="22">
        <v>46144.370138888888</v>
      </c>
    </row>
    <row r="206" spans="1:18" ht="15" x14ac:dyDescent="0.25">
      <c r="A206" s="20">
        <v>1863697</v>
      </c>
      <c r="B206" s="20" t="s">
        <v>183</v>
      </c>
      <c r="C206" s="20" t="s">
        <v>184</v>
      </c>
      <c r="D206" s="20" t="s">
        <v>185</v>
      </c>
      <c r="E206" s="20">
        <v>3714</v>
      </c>
      <c r="F206" s="20" t="s">
        <v>43</v>
      </c>
      <c r="G206" s="20" t="s">
        <v>42</v>
      </c>
      <c r="H206" s="20">
        <v>1428896</v>
      </c>
      <c r="I206" s="20" t="s">
        <v>43</v>
      </c>
      <c r="J206" s="21">
        <v>46155.333333333336</v>
      </c>
      <c r="K206" s="20">
        <v>0</v>
      </c>
      <c r="L206" s="20">
        <v>0</v>
      </c>
      <c r="M206" s="20">
        <v>0</v>
      </c>
      <c r="N206" s="20">
        <v>0</v>
      </c>
      <c r="O206" s="20">
        <v>1</v>
      </c>
      <c r="P206" s="20">
        <v>0</v>
      </c>
      <c r="Q206" s="20">
        <v>1</v>
      </c>
      <c r="R206" s="22">
        <v>46144.370138888888</v>
      </c>
    </row>
    <row r="207" spans="1:18" ht="15" x14ac:dyDescent="0.25">
      <c r="A207" s="20">
        <v>2032474</v>
      </c>
      <c r="B207" s="20"/>
      <c r="C207" s="20" t="s">
        <v>281</v>
      </c>
      <c r="D207" s="20" t="s">
        <v>282</v>
      </c>
      <c r="E207" s="20">
        <v>3725</v>
      </c>
      <c r="F207" s="20" t="s">
        <v>81</v>
      </c>
      <c r="G207" s="20" t="s">
        <v>239</v>
      </c>
      <c r="H207" s="20">
        <v>1428896</v>
      </c>
      <c r="I207" s="20" t="s">
        <v>43</v>
      </c>
      <c r="J207" s="21">
        <v>46155.333333333336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4</v>
      </c>
      <c r="Q207" s="20">
        <v>4</v>
      </c>
      <c r="R207" s="22">
        <v>46146.550694444442</v>
      </c>
    </row>
    <row r="208" spans="1:18" ht="15" x14ac:dyDescent="0.25">
      <c r="A208" s="20">
        <v>2043944</v>
      </c>
      <c r="B208" s="20" t="s">
        <v>128</v>
      </c>
      <c r="C208" s="20" t="s">
        <v>180</v>
      </c>
      <c r="D208" s="20" t="s">
        <v>181</v>
      </c>
      <c r="E208" s="20">
        <v>3457</v>
      </c>
      <c r="F208" s="20" t="s">
        <v>182</v>
      </c>
      <c r="G208" s="20" t="s">
        <v>42</v>
      </c>
      <c r="H208" s="20">
        <v>1428896</v>
      </c>
      <c r="I208" s="20" t="s">
        <v>43</v>
      </c>
      <c r="J208" s="21">
        <v>46155.333333333336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20">
        <v>1</v>
      </c>
      <c r="Q208" s="20">
        <v>1</v>
      </c>
      <c r="R208" s="22">
        <v>46144.854861111111</v>
      </c>
    </row>
    <row r="209" spans="1:18" ht="15" x14ac:dyDescent="0.25">
      <c r="A209" s="20">
        <v>2191881</v>
      </c>
      <c r="B209" s="20" t="s">
        <v>64</v>
      </c>
      <c r="C209" s="20" t="s">
        <v>211</v>
      </c>
      <c r="D209" s="20" t="s">
        <v>238</v>
      </c>
      <c r="E209" s="20">
        <v>3714</v>
      </c>
      <c r="F209" s="20" t="s">
        <v>43</v>
      </c>
      <c r="G209" s="20" t="s">
        <v>42</v>
      </c>
      <c r="H209" s="20">
        <v>1428896</v>
      </c>
      <c r="I209" s="20" t="s">
        <v>43</v>
      </c>
      <c r="J209" s="21">
        <v>46155.333333333336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1</v>
      </c>
      <c r="Q209" s="20">
        <v>1</v>
      </c>
      <c r="R209" s="22">
        <v>46146.393750000003</v>
      </c>
    </row>
    <row r="210" spans="1:18" ht="15" x14ac:dyDescent="0.25">
      <c r="A210" s="20">
        <v>2243320</v>
      </c>
      <c r="B210" s="20" t="s">
        <v>332</v>
      </c>
      <c r="C210" s="20" t="s">
        <v>236</v>
      </c>
      <c r="D210" s="20" t="s">
        <v>333</v>
      </c>
      <c r="E210" s="20">
        <v>3715</v>
      </c>
      <c r="F210" s="20" t="s">
        <v>41</v>
      </c>
      <c r="G210" s="20" t="s">
        <v>239</v>
      </c>
      <c r="H210" s="20">
        <v>1428896</v>
      </c>
      <c r="I210" s="20" t="s">
        <v>43</v>
      </c>
      <c r="J210" s="21">
        <v>46155.333333333336</v>
      </c>
      <c r="K210" s="20">
        <v>0</v>
      </c>
      <c r="L210" s="20">
        <v>0</v>
      </c>
      <c r="M210" s="20">
        <v>0</v>
      </c>
      <c r="N210" s="20">
        <v>0</v>
      </c>
      <c r="O210" s="20">
        <v>0</v>
      </c>
      <c r="P210" s="20">
        <v>1</v>
      </c>
      <c r="Q210" s="20">
        <v>1</v>
      </c>
      <c r="R210" s="22">
        <v>46146.652083333334</v>
      </c>
    </row>
    <row r="211" spans="1:18" ht="15" x14ac:dyDescent="0.25">
      <c r="A211" s="20">
        <v>2300993</v>
      </c>
      <c r="B211" s="20" t="s">
        <v>38</v>
      </c>
      <c r="C211" s="20" t="s">
        <v>159</v>
      </c>
      <c r="D211" s="20" t="s">
        <v>160</v>
      </c>
      <c r="E211" s="20">
        <v>3725</v>
      </c>
      <c r="F211" s="20" t="s">
        <v>81</v>
      </c>
      <c r="G211" s="20" t="s">
        <v>42</v>
      </c>
      <c r="H211" s="20">
        <v>1428896</v>
      </c>
      <c r="I211" s="20" t="s">
        <v>43</v>
      </c>
      <c r="J211" s="21">
        <v>46155.333333333336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20">
        <v>1</v>
      </c>
      <c r="Q211" s="20">
        <v>1</v>
      </c>
      <c r="R211" s="22">
        <v>46145.818749999999</v>
      </c>
    </row>
  </sheetData>
  <sheetProtection selectLockedCells="1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DDB51-2EF3-4DFF-BFC1-929AF51B32E1}">
  <sheetPr codeName="Tabelle3">
    <pageSetUpPr fitToPage="1"/>
  </sheetPr>
  <dimension ref="A1:I127"/>
  <sheetViews>
    <sheetView zoomScaleNormal="100" workbookViewId="0">
      <pane ySplit="1" topLeftCell="A2" activePane="bottomLeft" state="frozen"/>
      <selection pane="bottomLeft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19.625" bestFit="1" customWidth="1"/>
    <col min="8" max="8" width="19" bestFit="1" customWidth="1"/>
    <col min="9" max="9" width="16.62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18</v>
      </c>
      <c r="H1" t="s">
        <v>20</v>
      </c>
      <c r="I1" t="s">
        <v>19</v>
      </c>
    </row>
    <row r="2" spans="1:9" x14ac:dyDescent="0.2">
      <c r="A2" s="23">
        <v>1434682</v>
      </c>
      <c r="B2" s="23" t="s">
        <v>141</v>
      </c>
      <c r="C2" s="23" t="s">
        <v>61</v>
      </c>
      <c r="D2" s="23" t="s">
        <v>142</v>
      </c>
      <c r="E2" s="23">
        <v>3725</v>
      </c>
      <c r="F2" s="23" t="s">
        <v>81</v>
      </c>
      <c r="G2" s="23">
        <v>3</v>
      </c>
      <c r="H2" s="23">
        <v>1</v>
      </c>
      <c r="I2" s="23" t="s">
        <v>347</v>
      </c>
    </row>
    <row r="3" spans="1:9" x14ac:dyDescent="0.2">
      <c r="A3" s="23">
        <v>1434200</v>
      </c>
      <c r="B3" s="23"/>
      <c r="C3" s="23" t="s">
        <v>267</v>
      </c>
      <c r="D3" s="23" t="s">
        <v>148</v>
      </c>
      <c r="E3" s="23">
        <v>3724</v>
      </c>
      <c r="F3" s="23" t="s">
        <v>63</v>
      </c>
      <c r="G3" s="23">
        <v>4</v>
      </c>
      <c r="H3" s="23">
        <v>2</v>
      </c>
      <c r="I3" s="23" t="s">
        <v>347</v>
      </c>
    </row>
    <row r="4" spans="1:9" x14ac:dyDescent="0.2">
      <c r="A4" s="23">
        <v>1434286</v>
      </c>
      <c r="B4" s="23" t="s">
        <v>273</v>
      </c>
      <c r="C4" s="23" t="s">
        <v>170</v>
      </c>
      <c r="D4" s="23" t="s">
        <v>274</v>
      </c>
      <c r="E4" s="23">
        <v>3725</v>
      </c>
      <c r="F4" s="23" t="s">
        <v>81</v>
      </c>
      <c r="G4" s="23">
        <v>4</v>
      </c>
      <c r="H4" s="23">
        <v>3</v>
      </c>
      <c r="I4" s="23" t="s">
        <v>347</v>
      </c>
    </row>
    <row r="5" spans="1:9" x14ac:dyDescent="0.2">
      <c r="A5" s="23">
        <v>1428872</v>
      </c>
      <c r="B5" s="23" t="s">
        <v>92</v>
      </c>
      <c r="C5" s="23" t="s">
        <v>65</v>
      </c>
      <c r="D5" s="23" t="s">
        <v>93</v>
      </c>
      <c r="E5" s="23">
        <v>3714</v>
      </c>
      <c r="F5" s="23" t="s">
        <v>43</v>
      </c>
      <c r="G5" s="23">
        <v>3</v>
      </c>
      <c r="H5" s="23">
        <v>4</v>
      </c>
      <c r="I5" s="23" t="s">
        <v>347</v>
      </c>
    </row>
    <row r="6" spans="1:9" x14ac:dyDescent="0.2">
      <c r="A6" s="23">
        <v>1428711</v>
      </c>
      <c r="B6" s="23" t="s">
        <v>92</v>
      </c>
      <c r="C6" s="23" t="s">
        <v>104</v>
      </c>
      <c r="D6" s="23" t="s">
        <v>163</v>
      </c>
      <c r="E6" s="23">
        <v>3714</v>
      </c>
      <c r="F6" s="23" t="s">
        <v>43</v>
      </c>
      <c r="G6" s="23">
        <v>7</v>
      </c>
      <c r="H6" s="23">
        <v>5</v>
      </c>
      <c r="I6" s="23" t="s">
        <v>347</v>
      </c>
    </row>
    <row r="7" spans="1:9" x14ac:dyDescent="0.2">
      <c r="A7" s="23">
        <v>1429336</v>
      </c>
      <c r="B7" s="23" t="s">
        <v>202</v>
      </c>
      <c r="C7" s="23" t="s">
        <v>104</v>
      </c>
      <c r="D7" s="23" t="s">
        <v>203</v>
      </c>
      <c r="E7" s="23">
        <v>3714</v>
      </c>
      <c r="F7" s="23" t="s">
        <v>43</v>
      </c>
      <c r="G7" s="23">
        <v>3</v>
      </c>
      <c r="H7" s="23">
        <v>6</v>
      </c>
      <c r="I7" s="23" t="s">
        <v>347</v>
      </c>
    </row>
    <row r="8" spans="1:9" x14ac:dyDescent="0.2">
      <c r="A8" s="23">
        <v>1428933</v>
      </c>
      <c r="B8" s="23" t="s">
        <v>169</v>
      </c>
      <c r="C8" s="23" t="s">
        <v>75</v>
      </c>
      <c r="D8" s="23" t="s">
        <v>323</v>
      </c>
      <c r="E8" s="23">
        <v>3714</v>
      </c>
      <c r="F8" s="23" t="s">
        <v>43</v>
      </c>
      <c r="G8" s="23">
        <v>4</v>
      </c>
      <c r="H8" s="23">
        <v>7</v>
      </c>
      <c r="I8" s="23" t="s">
        <v>347</v>
      </c>
    </row>
    <row r="9" spans="1:9" x14ac:dyDescent="0.2">
      <c r="A9" s="23">
        <v>1428032</v>
      </c>
      <c r="B9" s="23" t="s">
        <v>50</v>
      </c>
      <c r="C9" s="23" t="s">
        <v>51</v>
      </c>
      <c r="D9" s="23" t="s">
        <v>52</v>
      </c>
      <c r="E9" s="23">
        <v>3714</v>
      </c>
      <c r="F9" s="23" t="s">
        <v>43</v>
      </c>
      <c r="G9" s="23">
        <v>3</v>
      </c>
      <c r="H9" s="23">
        <v>8</v>
      </c>
      <c r="I9" s="23" t="s">
        <v>347</v>
      </c>
    </row>
    <row r="10" spans="1:9" x14ac:dyDescent="0.2">
      <c r="A10" s="23">
        <v>1433364</v>
      </c>
      <c r="B10" s="23" t="s">
        <v>246</v>
      </c>
      <c r="C10" s="23" t="s">
        <v>247</v>
      </c>
      <c r="D10" s="23" t="s">
        <v>248</v>
      </c>
      <c r="E10" s="23">
        <v>3722</v>
      </c>
      <c r="F10" s="23" t="s">
        <v>249</v>
      </c>
      <c r="G10" s="23">
        <v>5</v>
      </c>
      <c r="H10" s="23">
        <v>9</v>
      </c>
      <c r="I10" s="23" t="s">
        <v>347</v>
      </c>
    </row>
    <row r="11" spans="1:9" x14ac:dyDescent="0.2">
      <c r="A11" s="23">
        <v>1433432</v>
      </c>
      <c r="B11" s="23" t="s">
        <v>221</v>
      </c>
      <c r="C11" s="23" t="s">
        <v>219</v>
      </c>
      <c r="D11" s="23" t="s">
        <v>222</v>
      </c>
      <c r="E11" s="23">
        <v>3716</v>
      </c>
      <c r="F11" s="23" t="s">
        <v>56</v>
      </c>
      <c r="G11" s="23">
        <v>4</v>
      </c>
      <c r="H11" s="23">
        <v>10</v>
      </c>
      <c r="I11" s="23" t="s">
        <v>347</v>
      </c>
    </row>
    <row r="12" spans="1:9" x14ac:dyDescent="0.2">
      <c r="A12" s="23">
        <v>1429237</v>
      </c>
      <c r="B12" s="23" t="s">
        <v>60</v>
      </c>
      <c r="C12" s="23" t="s">
        <v>312</v>
      </c>
      <c r="D12" s="23" t="s">
        <v>337</v>
      </c>
      <c r="E12" s="23">
        <v>3714</v>
      </c>
      <c r="F12" s="23" t="s">
        <v>43</v>
      </c>
      <c r="G12" s="23">
        <v>3</v>
      </c>
      <c r="H12" s="23">
        <v>11</v>
      </c>
      <c r="I12" s="23" t="s">
        <v>347</v>
      </c>
    </row>
    <row r="13" spans="1:9" x14ac:dyDescent="0.2">
      <c r="A13" s="23">
        <v>1430745</v>
      </c>
      <c r="B13" s="23" t="s">
        <v>152</v>
      </c>
      <c r="C13" s="23" t="s">
        <v>153</v>
      </c>
      <c r="D13" s="23" t="s">
        <v>154</v>
      </c>
      <c r="E13" s="23">
        <v>3715</v>
      </c>
      <c r="F13" s="23" t="s">
        <v>41</v>
      </c>
      <c r="G13" s="23">
        <v>3</v>
      </c>
      <c r="H13" s="23">
        <v>12</v>
      </c>
      <c r="I13" s="23" t="s">
        <v>347</v>
      </c>
    </row>
    <row r="14" spans="1:9" x14ac:dyDescent="0.2">
      <c r="A14" s="23">
        <v>1429176</v>
      </c>
      <c r="B14" s="23" t="s">
        <v>301</v>
      </c>
      <c r="C14" s="23" t="s">
        <v>302</v>
      </c>
      <c r="D14" s="23" t="s">
        <v>303</v>
      </c>
      <c r="E14" s="23">
        <v>3714</v>
      </c>
      <c r="F14" s="23" t="s">
        <v>43</v>
      </c>
      <c r="G14" s="23">
        <v>3</v>
      </c>
      <c r="H14" s="23">
        <v>13</v>
      </c>
      <c r="I14" s="23" t="s">
        <v>347</v>
      </c>
    </row>
    <row r="15" spans="1:9" x14ac:dyDescent="0.2">
      <c r="A15" s="23">
        <v>1430424</v>
      </c>
      <c r="B15" s="23" t="s">
        <v>47</v>
      </c>
      <c r="C15" s="23" t="s">
        <v>48</v>
      </c>
      <c r="D15" s="23" t="s">
        <v>49</v>
      </c>
      <c r="E15" s="23">
        <v>3715</v>
      </c>
      <c r="F15" s="23" t="s">
        <v>41</v>
      </c>
      <c r="G15" s="23">
        <v>5</v>
      </c>
      <c r="H15" s="23">
        <v>14</v>
      </c>
      <c r="I15" s="23" t="s">
        <v>347</v>
      </c>
    </row>
    <row r="16" spans="1:9" x14ac:dyDescent="0.2">
      <c r="A16" s="23">
        <v>1430905</v>
      </c>
      <c r="B16" s="23"/>
      <c r="C16" s="23" t="s">
        <v>241</v>
      </c>
      <c r="D16" s="23" t="s">
        <v>242</v>
      </c>
      <c r="E16" s="23">
        <v>3715</v>
      </c>
      <c r="F16" s="23" t="s">
        <v>41</v>
      </c>
      <c r="G16" s="23">
        <v>5</v>
      </c>
      <c r="H16" s="23">
        <v>15</v>
      </c>
      <c r="I16" s="23" t="s">
        <v>347</v>
      </c>
    </row>
    <row r="17" spans="1:9" x14ac:dyDescent="0.2">
      <c r="A17" s="23">
        <v>1434033</v>
      </c>
      <c r="B17" s="23" t="s">
        <v>218</v>
      </c>
      <c r="C17" s="23" t="s">
        <v>219</v>
      </c>
      <c r="D17" s="23" t="s">
        <v>220</v>
      </c>
      <c r="E17" s="23">
        <v>3724</v>
      </c>
      <c r="F17" s="23" t="s">
        <v>63</v>
      </c>
      <c r="G17" s="23">
        <v>5</v>
      </c>
      <c r="H17" s="23">
        <v>16</v>
      </c>
      <c r="I17" s="23" t="s">
        <v>347</v>
      </c>
    </row>
    <row r="18" spans="1:9" x14ac:dyDescent="0.2">
      <c r="A18" s="23">
        <v>1432015</v>
      </c>
      <c r="B18" s="23" t="s">
        <v>53</v>
      </c>
      <c r="C18" s="23" t="s">
        <v>54</v>
      </c>
      <c r="D18" s="23" t="s">
        <v>55</v>
      </c>
      <c r="E18" s="23">
        <v>3716</v>
      </c>
      <c r="F18" s="23" t="s">
        <v>56</v>
      </c>
      <c r="G18" s="23">
        <v>3</v>
      </c>
      <c r="H18" s="23">
        <v>17</v>
      </c>
      <c r="I18" s="23" t="s">
        <v>347</v>
      </c>
    </row>
    <row r="19" spans="1:9" x14ac:dyDescent="0.2">
      <c r="A19" s="23">
        <v>1430547</v>
      </c>
      <c r="B19" s="23" t="s">
        <v>92</v>
      </c>
      <c r="C19" s="23" t="s">
        <v>167</v>
      </c>
      <c r="D19" s="23" t="s">
        <v>168</v>
      </c>
      <c r="E19" s="23">
        <v>3715</v>
      </c>
      <c r="F19" s="23" t="s">
        <v>41</v>
      </c>
      <c r="G19" s="23">
        <v>3</v>
      </c>
      <c r="H19" s="23">
        <v>18</v>
      </c>
      <c r="I19" s="23" t="s">
        <v>347</v>
      </c>
    </row>
    <row r="20" spans="1:9" x14ac:dyDescent="0.2">
      <c r="A20" s="23">
        <v>2032474</v>
      </c>
      <c r="B20" s="23"/>
      <c r="C20" s="23" t="s">
        <v>281</v>
      </c>
      <c r="D20" s="23" t="s">
        <v>282</v>
      </c>
      <c r="E20" s="23">
        <v>3725</v>
      </c>
      <c r="F20" s="23" t="s">
        <v>81</v>
      </c>
      <c r="G20" s="23">
        <v>4</v>
      </c>
      <c r="H20" s="23">
        <v>19</v>
      </c>
      <c r="I20" s="23" t="s">
        <v>347</v>
      </c>
    </row>
    <row r="21" spans="1:9" x14ac:dyDescent="0.2">
      <c r="A21" s="23">
        <v>1857184</v>
      </c>
      <c r="B21" s="23" t="s">
        <v>89</v>
      </c>
      <c r="C21" s="23" t="s">
        <v>90</v>
      </c>
      <c r="D21" s="23" t="s">
        <v>91</v>
      </c>
      <c r="E21" s="23">
        <v>3724</v>
      </c>
      <c r="F21" s="23" t="s">
        <v>63</v>
      </c>
      <c r="G21" s="23">
        <v>3</v>
      </c>
      <c r="H21" s="23">
        <v>20</v>
      </c>
      <c r="I21" s="23" t="s">
        <v>347</v>
      </c>
    </row>
    <row r="22" spans="1:9" x14ac:dyDescent="0.2">
      <c r="A22" s="23">
        <v>1429817</v>
      </c>
      <c r="B22" s="23" t="s">
        <v>262</v>
      </c>
      <c r="C22" s="23" t="s">
        <v>263</v>
      </c>
      <c r="D22" s="23" t="s">
        <v>264</v>
      </c>
      <c r="E22" s="23">
        <v>3714</v>
      </c>
      <c r="F22" s="23" t="s">
        <v>43</v>
      </c>
      <c r="G22" s="23">
        <v>3</v>
      </c>
      <c r="H22" s="23">
        <v>21</v>
      </c>
      <c r="I22" s="23" t="s">
        <v>347</v>
      </c>
    </row>
    <row r="23" spans="1:9" x14ac:dyDescent="0.2">
      <c r="A23" s="23">
        <v>1429213</v>
      </c>
      <c r="B23" s="23"/>
      <c r="C23" s="23" t="s">
        <v>240</v>
      </c>
      <c r="D23" s="23" t="s">
        <v>238</v>
      </c>
      <c r="E23" s="23">
        <v>3714</v>
      </c>
      <c r="F23" s="23" t="s">
        <v>43</v>
      </c>
      <c r="G23" s="23">
        <v>7</v>
      </c>
      <c r="H23" s="23">
        <v>22</v>
      </c>
      <c r="I23" s="23" t="s">
        <v>347</v>
      </c>
    </row>
    <row r="24" spans="1:9" x14ac:dyDescent="0.2">
      <c r="A24" s="23">
        <v>1435016</v>
      </c>
      <c r="B24" s="23" t="s">
        <v>110</v>
      </c>
      <c r="C24" s="23" t="s">
        <v>304</v>
      </c>
      <c r="D24" s="23" t="s">
        <v>305</v>
      </c>
      <c r="E24" s="23">
        <v>3714</v>
      </c>
      <c r="F24" s="23" t="s">
        <v>43</v>
      </c>
      <c r="G24" s="23">
        <v>3</v>
      </c>
      <c r="H24" s="23">
        <v>23</v>
      </c>
      <c r="I24" s="23" t="s">
        <v>347</v>
      </c>
    </row>
    <row r="25" spans="1:9" x14ac:dyDescent="0.2">
      <c r="A25" s="23">
        <v>1433890</v>
      </c>
      <c r="B25" s="23" t="s">
        <v>250</v>
      </c>
      <c r="C25" s="23" t="s">
        <v>251</v>
      </c>
      <c r="D25" s="23" t="s">
        <v>252</v>
      </c>
      <c r="E25" s="23">
        <v>3724</v>
      </c>
      <c r="F25" s="23" t="s">
        <v>63</v>
      </c>
      <c r="G25" s="23">
        <v>4</v>
      </c>
      <c r="H25" s="23">
        <v>24</v>
      </c>
      <c r="I25" s="23" t="s">
        <v>347</v>
      </c>
    </row>
    <row r="26" spans="1:9" x14ac:dyDescent="0.2">
      <c r="A26" s="23">
        <v>1430707</v>
      </c>
      <c r="B26" s="23" t="s">
        <v>243</v>
      </c>
      <c r="C26" s="23" t="s">
        <v>244</v>
      </c>
      <c r="D26" s="23" t="s">
        <v>245</v>
      </c>
      <c r="E26" s="23">
        <v>3715</v>
      </c>
      <c r="F26" s="23" t="s">
        <v>41</v>
      </c>
      <c r="G26" s="23">
        <v>4</v>
      </c>
      <c r="H26" s="23">
        <v>25</v>
      </c>
      <c r="I26" s="23" t="s">
        <v>347</v>
      </c>
    </row>
    <row r="27" spans="1:9" x14ac:dyDescent="0.2">
      <c r="A27" s="23">
        <v>1434583</v>
      </c>
      <c r="B27" s="23" t="s">
        <v>259</v>
      </c>
      <c r="C27" s="23" t="s">
        <v>153</v>
      </c>
      <c r="D27" s="23" t="s">
        <v>316</v>
      </c>
      <c r="E27" s="23">
        <v>3725</v>
      </c>
      <c r="F27" s="23" t="s">
        <v>81</v>
      </c>
      <c r="G27" s="23">
        <v>4</v>
      </c>
      <c r="H27" s="23">
        <v>26</v>
      </c>
      <c r="I27" s="23" t="s">
        <v>347</v>
      </c>
    </row>
    <row r="28" spans="1:9" x14ac:dyDescent="0.2">
      <c r="A28" s="23">
        <v>1434620</v>
      </c>
      <c r="B28" s="23" t="s">
        <v>38</v>
      </c>
      <c r="C28" s="23" t="s">
        <v>104</v>
      </c>
      <c r="D28" s="23" t="s">
        <v>105</v>
      </c>
      <c r="E28" s="23">
        <v>3725</v>
      </c>
      <c r="F28" s="23" t="s">
        <v>81</v>
      </c>
      <c r="G28" s="23">
        <v>3</v>
      </c>
      <c r="H28" s="23">
        <v>27</v>
      </c>
      <c r="I28" s="23" t="s">
        <v>347</v>
      </c>
    </row>
    <row r="29" spans="1:9" x14ac:dyDescent="0.2">
      <c r="A29" s="23">
        <v>1431056</v>
      </c>
      <c r="B29" s="23" t="s">
        <v>38</v>
      </c>
      <c r="C29" s="23" t="s">
        <v>48</v>
      </c>
      <c r="D29" s="23" t="s">
        <v>188</v>
      </c>
      <c r="E29" s="23">
        <v>3715</v>
      </c>
      <c r="F29" s="23" t="s">
        <v>41</v>
      </c>
      <c r="G29" s="23">
        <v>3</v>
      </c>
      <c r="H29" s="23">
        <v>28</v>
      </c>
      <c r="I29" s="23" t="s">
        <v>347</v>
      </c>
    </row>
    <row r="30" spans="1:9" x14ac:dyDescent="0.2">
      <c r="A30" s="23">
        <v>1430912</v>
      </c>
      <c r="B30" s="23" t="s">
        <v>97</v>
      </c>
      <c r="C30" s="23" t="s">
        <v>98</v>
      </c>
      <c r="D30" s="23" t="s">
        <v>99</v>
      </c>
      <c r="E30" s="23">
        <v>3715</v>
      </c>
      <c r="F30" s="23" t="s">
        <v>41</v>
      </c>
      <c r="G30" s="23">
        <v>3</v>
      </c>
      <c r="H30" s="23">
        <v>29</v>
      </c>
      <c r="I30" s="23" t="s">
        <v>347</v>
      </c>
    </row>
    <row r="31" spans="1:9" x14ac:dyDescent="0.2">
      <c r="A31" s="23">
        <v>1433951</v>
      </c>
      <c r="B31" s="23" t="s">
        <v>82</v>
      </c>
      <c r="C31" s="23" t="s">
        <v>186</v>
      </c>
      <c r="D31" s="23" t="s">
        <v>187</v>
      </c>
      <c r="E31" s="23">
        <v>3724</v>
      </c>
      <c r="F31" s="23" t="s">
        <v>63</v>
      </c>
      <c r="G31" s="23">
        <v>4</v>
      </c>
      <c r="H31" s="23">
        <v>30</v>
      </c>
      <c r="I31" s="23" t="s">
        <v>347</v>
      </c>
    </row>
    <row r="32" spans="1:9" x14ac:dyDescent="0.2">
      <c r="A32" s="23">
        <v>1430301</v>
      </c>
      <c r="B32" s="23" t="s">
        <v>57</v>
      </c>
      <c r="C32" s="23" t="s">
        <v>257</v>
      </c>
      <c r="D32" s="23" t="s">
        <v>258</v>
      </c>
      <c r="E32" s="23">
        <v>3715</v>
      </c>
      <c r="F32" s="23" t="s">
        <v>41</v>
      </c>
      <c r="G32" s="23">
        <v>3</v>
      </c>
      <c r="H32" s="23">
        <v>31</v>
      </c>
      <c r="I32" s="23" t="s">
        <v>347</v>
      </c>
    </row>
    <row r="33" spans="1:9" x14ac:dyDescent="0.2">
      <c r="A33" s="23">
        <v>1429770</v>
      </c>
      <c r="B33" s="23" t="s">
        <v>71</v>
      </c>
      <c r="C33" s="23" t="s">
        <v>72</v>
      </c>
      <c r="D33" s="23" t="s">
        <v>73</v>
      </c>
      <c r="E33" s="23">
        <v>3714</v>
      </c>
      <c r="F33" s="23" t="s">
        <v>43</v>
      </c>
      <c r="G33" s="23">
        <v>3</v>
      </c>
      <c r="H33" s="23">
        <v>32</v>
      </c>
      <c r="I33" s="23" t="s">
        <v>347</v>
      </c>
    </row>
    <row r="34" spans="1:9" x14ac:dyDescent="0.2">
      <c r="A34" s="23">
        <v>1406696</v>
      </c>
      <c r="B34" s="23" t="s">
        <v>225</v>
      </c>
      <c r="C34" s="23" t="s">
        <v>226</v>
      </c>
      <c r="D34" s="23" t="s">
        <v>227</v>
      </c>
      <c r="E34" s="23">
        <v>3550</v>
      </c>
      <c r="F34" s="23" t="s">
        <v>228</v>
      </c>
      <c r="G34" s="23">
        <v>5</v>
      </c>
      <c r="H34" s="23">
        <v>33</v>
      </c>
      <c r="I34" s="23" t="s">
        <v>347</v>
      </c>
    </row>
    <row r="35" spans="1:9" x14ac:dyDescent="0.2">
      <c r="A35" s="23">
        <v>1863697</v>
      </c>
      <c r="B35" s="23" t="s">
        <v>183</v>
      </c>
      <c r="C35" s="23" t="s">
        <v>184</v>
      </c>
      <c r="D35" s="23" t="s">
        <v>185</v>
      </c>
      <c r="E35" s="23">
        <v>3714</v>
      </c>
      <c r="F35" s="23" t="s">
        <v>43</v>
      </c>
      <c r="G35" s="23">
        <v>4</v>
      </c>
      <c r="H35" s="23">
        <v>34</v>
      </c>
      <c r="I35" s="23" t="s">
        <v>347</v>
      </c>
    </row>
    <row r="36" spans="1:9" x14ac:dyDescent="0.2">
      <c r="A36" s="23">
        <v>1428346</v>
      </c>
      <c r="B36" s="23" t="s">
        <v>64</v>
      </c>
      <c r="C36" s="23" t="s">
        <v>65</v>
      </c>
      <c r="D36" s="23" t="s">
        <v>66</v>
      </c>
      <c r="E36" s="23">
        <v>3714</v>
      </c>
      <c r="F36" s="23" t="s">
        <v>43</v>
      </c>
      <c r="G36" s="23">
        <v>3</v>
      </c>
      <c r="H36" s="23">
        <v>35</v>
      </c>
      <c r="I36" s="23" t="s">
        <v>348</v>
      </c>
    </row>
    <row r="37" spans="1:9" x14ac:dyDescent="0.2">
      <c r="A37" s="23">
        <v>1429558</v>
      </c>
      <c r="B37" s="23" t="s">
        <v>270</v>
      </c>
      <c r="C37" s="23" t="s">
        <v>211</v>
      </c>
      <c r="D37" s="23" t="s">
        <v>271</v>
      </c>
      <c r="E37" s="23">
        <v>2517</v>
      </c>
      <c r="F37" s="23" t="s">
        <v>272</v>
      </c>
      <c r="G37" s="23">
        <v>1</v>
      </c>
      <c r="H37" s="23">
        <v>36</v>
      </c>
      <c r="I37" s="23" t="s">
        <v>348</v>
      </c>
    </row>
    <row r="38" spans="1:9" x14ac:dyDescent="0.2">
      <c r="A38" s="23">
        <v>2043944</v>
      </c>
      <c r="B38" s="23" t="s">
        <v>128</v>
      </c>
      <c r="C38" s="23" t="s">
        <v>180</v>
      </c>
      <c r="D38" s="23" t="s">
        <v>181</v>
      </c>
      <c r="E38" s="23">
        <v>3457</v>
      </c>
      <c r="F38" s="23" t="s">
        <v>182</v>
      </c>
      <c r="G38" s="23">
        <v>1</v>
      </c>
      <c r="H38" s="23">
        <v>37</v>
      </c>
      <c r="I38" s="23" t="s">
        <v>348</v>
      </c>
    </row>
    <row r="39" spans="1:9" x14ac:dyDescent="0.2">
      <c r="A39" s="23">
        <v>1428759</v>
      </c>
      <c r="B39" s="23" t="s">
        <v>85</v>
      </c>
      <c r="C39" s="23" t="s">
        <v>86</v>
      </c>
      <c r="D39" s="23" t="s">
        <v>87</v>
      </c>
      <c r="E39" s="23">
        <v>3723</v>
      </c>
      <c r="F39" s="23" t="s">
        <v>88</v>
      </c>
      <c r="G39" s="23">
        <v>1</v>
      </c>
      <c r="H39" s="23">
        <v>38</v>
      </c>
      <c r="I39" s="23" t="s">
        <v>348</v>
      </c>
    </row>
    <row r="40" spans="1:9" x14ac:dyDescent="0.2">
      <c r="A40" s="23">
        <v>1429848</v>
      </c>
      <c r="B40" s="23" t="s">
        <v>67</v>
      </c>
      <c r="C40" s="23" t="s">
        <v>159</v>
      </c>
      <c r="D40" s="23" t="s">
        <v>195</v>
      </c>
      <c r="E40" s="23">
        <v>3714</v>
      </c>
      <c r="F40" s="23" t="s">
        <v>196</v>
      </c>
      <c r="G40" s="23">
        <v>1</v>
      </c>
      <c r="H40" s="23">
        <v>39</v>
      </c>
      <c r="I40" s="23" t="s">
        <v>348</v>
      </c>
    </row>
    <row r="41" spans="1:9" x14ac:dyDescent="0.2">
      <c r="A41" s="23">
        <v>1434194</v>
      </c>
      <c r="B41" s="23" t="s">
        <v>82</v>
      </c>
      <c r="C41" s="23" t="s">
        <v>191</v>
      </c>
      <c r="D41" s="23" t="s">
        <v>192</v>
      </c>
      <c r="E41" s="23">
        <v>3724</v>
      </c>
      <c r="F41" s="23" t="s">
        <v>63</v>
      </c>
      <c r="G41" s="23">
        <v>1</v>
      </c>
      <c r="H41" s="23">
        <v>40</v>
      </c>
      <c r="I41" s="23" t="s">
        <v>348</v>
      </c>
    </row>
    <row r="42" spans="1:9" x14ac:dyDescent="0.2">
      <c r="A42" s="23">
        <v>1432411</v>
      </c>
      <c r="B42" s="23" t="s">
        <v>94</v>
      </c>
      <c r="C42" s="23" t="s">
        <v>75</v>
      </c>
      <c r="D42" s="23" t="s">
        <v>197</v>
      </c>
      <c r="E42" s="23">
        <v>3716</v>
      </c>
      <c r="F42" s="23" t="s">
        <v>56</v>
      </c>
      <c r="G42" s="23">
        <v>1</v>
      </c>
      <c r="H42" s="23">
        <v>41</v>
      </c>
      <c r="I42" s="23" t="s">
        <v>348</v>
      </c>
    </row>
    <row r="43" spans="1:9" x14ac:dyDescent="0.2">
      <c r="A43" s="23">
        <v>1427004</v>
      </c>
      <c r="B43" s="23"/>
      <c r="C43" s="23" t="s">
        <v>299</v>
      </c>
      <c r="D43" s="23" t="s">
        <v>300</v>
      </c>
      <c r="E43" s="23">
        <v>3713</v>
      </c>
      <c r="F43" s="23" t="s">
        <v>133</v>
      </c>
      <c r="G43" s="23">
        <v>1</v>
      </c>
      <c r="H43" s="23">
        <v>42</v>
      </c>
      <c r="I43" s="23" t="s">
        <v>348</v>
      </c>
    </row>
    <row r="44" spans="1:9" x14ac:dyDescent="0.2">
      <c r="A44" s="23">
        <v>1431230</v>
      </c>
      <c r="B44" s="23" t="s">
        <v>113</v>
      </c>
      <c r="C44" s="23" t="s">
        <v>114</v>
      </c>
      <c r="D44" s="23" t="s">
        <v>115</v>
      </c>
      <c r="E44" s="23">
        <v>3715</v>
      </c>
      <c r="F44" s="23" t="s">
        <v>41</v>
      </c>
      <c r="G44" s="23">
        <v>1</v>
      </c>
      <c r="H44" s="23">
        <v>43</v>
      </c>
      <c r="I44" s="23" t="s">
        <v>348</v>
      </c>
    </row>
    <row r="45" spans="1:9" x14ac:dyDescent="0.2">
      <c r="A45" s="23">
        <v>1431414</v>
      </c>
      <c r="B45" s="23" t="s">
        <v>82</v>
      </c>
      <c r="C45" s="23" t="s">
        <v>257</v>
      </c>
      <c r="D45" s="23" t="s">
        <v>283</v>
      </c>
      <c r="E45" s="23">
        <v>3715</v>
      </c>
      <c r="F45" s="23" t="s">
        <v>41</v>
      </c>
      <c r="G45" s="23">
        <v>2</v>
      </c>
      <c r="H45" s="23">
        <v>44</v>
      </c>
      <c r="I45" s="23" t="s">
        <v>348</v>
      </c>
    </row>
    <row r="46" spans="1:9" x14ac:dyDescent="0.2">
      <c r="A46" s="23">
        <v>1431636</v>
      </c>
      <c r="B46" s="23" t="s">
        <v>116</v>
      </c>
      <c r="C46" s="23" t="s">
        <v>159</v>
      </c>
      <c r="D46" s="23" t="s">
        <v>275</v>
      </c>
      <c r="E46" s="23">
        <v>3715</v>
      </c>
      <c r="F46" s="23" t="s">
        <v>41</v>
      </c>
      <c r="G46" s="23">
        <v>1</v>
      </c>
      <c r="H46" s="23">
        <v>45</v>
      </c>
      <c r="I46" s="23" t="s">
        <v>348</v>
      </c>
    </row>
    <row r="47" spans="1:9" x14ac:dyDescent="0.2">
      <c r="A47" s="23">
        <v>1434934</v>
      </c>
      <c r="B47" s="23" t="s">
        <v>293</v>
      </c>
      <c r="C47" s="23" t="s">
        <v>170</v>
      </c>
      <c r="D47" s="23" t="s">
        <v>294</v>
      </c>
      <c r="E47" s="23">
        <v>3725</v>
      </c>
      <c r="F47" s="23" t="s">
        <v>81</v>
      </c>
      <c r="G47" s="23">
        <v>1</v>
      </c>
      <c r="H47" s="23">
        <v>46</v>
      </c>
      <c r="I47" s="23" t="s">
        <v>348</v>
      </c>
    </row>
    <row r="48" spans="1:9" x14ac:dyDescent="0.2">
      <c r="A48" s="23">
        <v>1430639</v>
      </c>
      <c r="B48" s="23" t="s">
        <v>119</v>
      </c>
      <c r="C48" s="23" t="s">
        <v>310</v>
      </c>
      <c r="D48" s="23" t="s">
        <v>311</v>
      </c>
      <c r="E48" s="23">
        <v>3715</v>
      </c>
      <c r="F48" s="23" t="s">
        <v>41</v>
      </c>
      <c r="G48" s="23">
        <v>2</v>
      </c>
      <c r="H48" s="23">
        <v>47</v>
      </c>
      <c r="I48" s="23" t="s">
        <v>348</v>
      </c>
    </row>
    <row r="49" spans="1:9" x14ac:dyDescent="0.2">
      <c r="A49" s="23">
        <v>1430691</v>
      </c>
      <c r="B49" s="23" t="s">
        <v>38</v>
      </c>
      <c r="C49" s="23" t="s">
        <v>98</v>
      </c>
      <c r="D49" s="23" t="s">
        <v>103</v>
      </c>
      <c r="E49" s="23">
        <v>3715</v>
      </c>
      <c r="F49" s="23" t="s">
        <v>41</v>
      </c>
      <c r="G49" s="23">
        <v>1</v>
      </c>
      <c r="H49" s="23">
        <v>48</v>
      </c>
      <c r="I49" s="23" t="s">
        <v>348</v>
      </c>
    </row>
    <row r="50" spans="1:9" x14ac:dyDescent="0.2">
      <c r="A50" s="23">
        <v>1429671</v>
      </c>
      <c r="B50" s="23" t="s">
        <v>92</v>
      </c>
      <c r="C50" s="23" t="s">
        <v>69</v>
      </c>
      <c r="D50" s="23" t="s">
        <v>315</v>
      </c>
      <c r="E50" s="23">
        <v>3714</v>
      </c>
      <c r="F50" s="23" t="s">
        <v>43</v>
      </c>
      <c r="G50" s="23">
        <v>2</v>
      </c>
      <c r="H50" s="23">
        <v>49</v>
      </c>
      <c r="I50" s="23" t="s">
        <v>348</v>
      </c>
    </row>
    <row r="51" spans="1:9" x14ac:dyDescent="0.2">
      <c r="A51" s="23">
        <v>1430585</v>
      </c>
      <c r="B51" s="23" t="s">
        <v>343</v>
      </c>
      <c r="C51" s="23" t="s">
        <v>117</v>
      </c>
      <c r="D51" s="23" t="s">
        <v>344</v>
      </c>
      <c r="E51" s="23">
        <v>3715</v>
      </c>
      <c r="F51" s="23" t="s">
        <v>41</v>
      </c>
      <c r="G51" s="23">
        <v>1</v>
      </c>
      <c r="H51" s="23">
        <v>50</v>
      </c>
      <c r="I51" s="23" t="s">
        <v>348</v>
      </c>
    </row>
    <row r="52" spans="1:9" x14ac:dyDescent="0.2">
      <c r="A52" s="23">
        <v>1430554</v>
      </c>
      <c r="B52" s="23" t="s">
        <v>131</v>
      </c>
      <c r="C52" s="23" t="s">
        <v>211</v>
      </c>
      <c r="D52" s="23" t="s">
        <v>212</v>
      </c>
      <c r="E52" s="23">
        <v>3715</v>
      </c>
      <c r="F52" s="23" t="s">
        <v>41</v>
      </c>
      <c r="G52" s="23">
        <v>2</v>
      </c>
      <c r="H52" s="23">
        <v>51</v>
      </c>
      <c r="I52" s="23" t="s">
        <v>348</v>
      </c>
    </row>
    <row r="53" spans="1:9" x14ac:dyDescent="0.2">
      <c r="A53" s="23">
        <v>2191881</v>
      </c>
      <c r="B53" s="23" t="s">
        <v>64</v>
      </c>
      <c r="C53" s="23" t="s">
        <v>211</v>
      </c>
      <c r="D53" s="23" t="s">
        <v>238</v>
      </c>
      <c r="E53" s="23">
        <v>3714</v>
      </c>
      <c r="F53" s="23" t="s">
        <v>43</v>
      </c>
      <c r="G53" s="23">
        <v>1</v>
      </c>
      <c r="H53" s="23">
        <v>52</v>
      </c>
      <c r="I53" s="23" t="s">
        <v>348</v>
      </c>
    </row>
    <row r="54" spans="1:9" x14ac:dyDescent="0.2">
      <c r="A54" s="23">
        <v>1427134</v>
      </c>
      <c r="B54" s="23" t="s">
        <v>320</v>
      </c>
      <c r="C54" s="23" t="s">
        <v>321</v>
      </c>
      <c r="D54" s="23" t="s">
        <v>322</v>
      </c>
      <c r="E54" s="23">
        <v>3713</v>
      </c>
      <c r="F54" s="23" t="s">
        <v>133</v>
      </c>
      <c r="G54" s="23">
        <v>1</v>
      </c>
      <c r="H54" s="23">
        <v>53</v>
      </c>
      <c r="I54" s="23" t="s">
        <v>348</v>
      </c>
    </row>
    <row r="55" spans="1:9" x14ac:dyDescent="0.2">
      <c r="A55" s="23">
        <v>1429640</v>
      </c>
      <c r="B55" s="23" t="s">
        <v>67</v>
      </c>
      <c r="C55" s="23" t="s">
        <v>172</v>
      </c>
      <c r="D55" s="23" t="s">
        <v>173</v>
      </c>
      <c r="E55" s="23">
        <v>3713</v>
      </c>
      <c r="F55" s="23" t="s">
        <v>133</v>
      </c>
      <c r="G55" s="23">
        <v>1</v>
      </c>
      <c r="H55" s="23">
        <v>54</v>
      </c>
      <c r="I55" s="23" t="s">
        <v>348</v>
      </c>
    </row>
    <row r="56" spans="1:9" x14ac:dyDescent="0.2">
      <c r="A56" s="23">
        <v>1454680</v>
      </c>
      <c r="B56" s="23" t="s">
        <v>67</v>
      </c>
      <c r="C56" s="23" t="s">
        <v>208</v>
      </c>
      <c r="D56" s="23" t="s">
        <v>209</v>
      </c>
      <c r="E56" s="23">
        <v>3818</v>
      </c>
      <c r="F56" s="23" t="s">
        <v>210</v>
      </c>
      <c r="G56" s="23">
        <v>1</v>
      </c>
      <c r="H56" s="23">
        <v>55</v>
      </c>
      <c r="I56" s="23" t="s">
        <v>348</v>
      </c>
    </row>
    <row r="57" spans="1:9" x14ac:dyDescent="0.2">
      <c r="A57" s="23">
        <v>1429275</v>
      </c>
      <c r="B57" s="23" t="s">
        <v>279</v>
      </c>
      <c r="C57" s="23" t="s">
        <v>83</v>
      </c>
      <c r="D57" s="23" t="s">
        <v>280</v>
      </c>
      <c r="E57" s="23">
        <v>3714</v>
      </c>
      <c r="F57" s="23" t="s">
        <v>43</v>
      </c>
      <c r="G57" s="23">
        <v>2</v>
      </c>
      <c r="H57" s="23">
        <v>56</v>
      </c>
      <c r="I57" s="23" t="s">
        <v>348</v>
      </c>
    </row>
    <row r="58" spans="1:9" x14ac:dyDescent="0.2">
      <c r="A58" s="23">
        <v>1477665</v>
      </c>
      <c r="B58" s="23" t="s">
        <v>106</v>
      </c>
      <c r="C58" s="23" t="s">
        <v>107</v>
      </c>
      <c r="D58" s="23" t="s">
        <v>108</v>
      </c>
      <c r="E58" s="23">
        <v>3711</v>
      </c>
      <c r="F58" s="23" t="s">
        <v>109</v>
      </c>
      <c r="G58" s="23">
        <v>1</v>
      </c>
      <c r="H58" s="23">
        <v>57</v>
      </c>
      <c r="I58" s="23" t="s">
        <v>348</v>
      </c>
    </row>
    <row r="59" spans="1:9" x14ac:dyDescent="0.2">
      <c r="A59" s="23">
        <v>2243320</v>
      </c>
      <c r="B59" s="23" t="s">
        <v>332</v>
      </c>
      <c r="C59" s="23" t="s">
        <v>236</v>
      </c>
      <c r="D59" s="23" t="s">
        <v>333</v>
      </c>
      <c r="E59" s="23">
        <v>3715</v>
      </c>
      <c r="F59" s="23" t="s">
        <v>41</v>
      </c>
      <c r="G59" s="23">
        <v>1</v>
      </c>
      <c r="H59" s="23">
        <v>58</v>
      </c>
      <c r="I59" s="23" t="s">
        <v>348</v>
      </c>
    </row>
    <row r="60" spans="1:9" x14ac:dyDescent="0.2">
      <c r="A60" s="23">
        <v>1431377</v>
      </c>
      <c r="B60" s="23" t="s">
        <v>259</v>
      </c>
      <c r="C60" s="23" t="s">
        <v>291</v>
      </c>
      <c r="D60" s="23" t="s">
        <v>292</v>
      </c>
      <c r="E60" s="23">
        <v>3715</v>
      </c>
      <c r="F60" s="23" t="s">
        <v>41</v>
      </c>
      <c r="G60" s="23">
        <v>2</v>
      </c>
      <c r="H60" s="23">
        <v>59</v>
      </c>
      <c r="I60" s="23" t="s">
        <v>348</v>
      </c>
    </row>
    <row r="61" spans="1:9" x14ac:dyDescent="0.2">
      <c r="A61" s="23">
        <v>1429060</v>
      </c>
      <c r="B61" s="23"/>
      <c r="C61" s="23" t="s">
        <v>340</v>
      </c>
      <c r="D61" s="23" t="s">
        <v>341</v>
      </c>
      <c r="E61" s="23">
        <v>3714</v>
      </c>
      <c r="F61" s="23" t="s">
        <v>43</v>
      </c>
      <c r="G61" s="23">
        <v>1</v>
      </c>
      <c r="H61" s="23">
        <v>60</v>
      </c>
      <c r="I61" s="23" t="s">
        <v>348</v>
      </c>
    </row>
    <row r="62" spans="1:9" x14ac:dyDescent="0.2">
      <c r="A62" s="23">
        <v>1433272</v>
      </c>
      <c r="B62" s="23" t="s">
        <v>276</v>
      </c>
      <c r="C62" s="23" t="s">
        <v>277</v>
      </c>
      <c r="D62" s="23" t="s">
        <v>278</v>
      </c>
      <c r="E62" s="23">
        <v>3722</v>
      </c>
      <c r="F62" s="23" t="s">
        <v>249</v>
      </c>
      <c r="G62" s="23">
        <v>1</v>
      </c>
      <c r="H62" s="23">
        <v>61</v>
      </c>
      <c r="I62" s="23" t="s">
        <v>348</v>
      </c>
    </row>
    <row r="63" spans="1:9" x14ac:dyDescent="0.2">
      <c r="A63" s="23">
        <v>1430868</v>
      </c>
      <c r="B63" s="23" t="s">
        <v>44</v>
      </c>
      <c r="C63" s="23" t="s">
        <v>45</v>
      </c>
      <c r="D63" s="23" t="s">
        <v>46</v>
      </c>
      <c r="E63" s="23">
        <v>3715</v>
      </c>
      <c r="F63" s="23" t="s">
        <v>41</v>
      </c>
      <c r="G63" s="23">
        <v>2</v>
      </c>
      <c r="H63" s="23">
        <v>62</v>
      </c>
      <c r="I63" s="23" t="s">
        <v>348</v>
      </c>
    </row>
    <row r="64" spans="1:9" x14ac:dyDescent="0.2">
      <c r="A64" s="23">
        <v>1430387</v>
      </c>
      <c r="B64" s="23" t="s">
        <v>259</v>
      </c>
      <c r="C64" s="23" t="s">
        <v>260</v>
      </c>
      <c r="D64" s="23" t="s">
        <v>261</v>
      </c>
      <c r="E64" s="23">
        <v>3715</v>
      </c>
      <c r="F64" s="23" t="s">
        <v>41</v>
      </c>
      <c r="G64" s="23">
        <v>1</v>
      </c>
      <c r="H64" s="23">
        <v>63</v>
      </c>
      <c r="I64" s="23" t="s">
        <v>348</v>
      </c>
    </row>
    <row r="65" spans="1:9" x14ac:dyDescent="0.2">
      <c r="A65" s="23">
        <v>1429954</v>
      </c>
      <c r="B65" s="23" t="s">
        <v>100</v>
      </c>
      <c r="C65" s="23" t="s">
        <v>101</v>
      </c>
      <c r="D65" s="23" t="s">
        <v>102</v>
      </c>
      <c r="E65" s="23">
        <v>3715</v>
      </c>
      <c r="F65" s="23" t="s">
        <v>41</v>
      </c>
      <c r="G65" s="23">
        <v>2</v>
      </c>
      <c r="H65" s="23">
        <v>64</v>
      </c>
      <c r="I65" s="23" t="s">
        <v>348</v>
      </c>
    </row>
    <row r="66" spans="1:9" x14ac:dyDescent="0.2">
      <c r="A66" s="23">
        <v>1431704</v>
      </c>
      <c r="B66" s="23" t="s">
        <v>67</v>
      </c>
      <c r="C66" s="23" t="s">
        <v>161</v>
      </c>
      <c r="D66" s="23" t="s">
        <v>162</v>
      </c>
      <c r="E66" s="23">
        <v>3715</v>
      </c>
      <c r="F66" s="23" t="s">
        <v>41</v>
      </c>
      <c r="G66" s="23">
        <v>1</v>
      </c>
      <c r="H66" s="23">
        <v>65</v>
      </c>
      <c r="I66" s="23" t="s">
        <v>348</v>
      </c>
    </row>
    <row r="67" spans="1:9" x14ac:dyDescent="0.2">
      <c r="A67" s="23">
        <v>1431889</v>
      </c>
      <c r="B67" s="23" t="s">
        <v>94</v>
      </c>
      <c r="C67" s="23" t="s">
        <v>95</v>
      </c>
      <c r="D67" s="23" t="s">
        <v>96</v>
      </c>
      <c r="E67" s="23">
        <v>3715</v>
      </c>
      <c r="F67" s="23" t="s">
        <v>41</v>
      </c>
      <c r="G67" s="23">
        <v>2</v>
      </c>
      <c r="H67" s="23">
        <v>66</v>
      </c>
      <c r="I67" s="23" t="s">
        <v>348</v>
      </c>
    </row>
    <row r="68" spans="1:9" x14ac:dyDescent="0.2">
      <c r="A68" s="23">
        <v>1434996</v>
      </c>
      <c r="B68" s="23" t="s">
        <v>143</v>
      </c>
      <c r="C68" s="23" t="s">
        <v>253</v>
      </c>
      <c r="D68" s="23" t="s">
        <v>254</v>
      </c>
      <c r="E68" s="23">
        <v>3725</v>
      </c>
      <c r="F68" s="23" t="s">
        <v>81</v>
      </c>
      <c r="G68" s="23">
        <v>2</v>
      </c>
      <c r="H68" s="23">
        <v>67</v>
      </c>
      <c r="I68" s="23" t="s">
        <v>348</v>
      </c>
    </row>
    <row r="69" spans="1:9" x14ac:dyDescent="0.2">
      <c r="A69" s="23">
        <v>1431360</v>
      </c>
      <c r="B69" s="23" t="s">
        <v>233</v>
      </c>
      <c r="C69" s="23" t="s">
        <v>153</v>
      </c>
      <c r="D69" s="23" t="s">
        <v>234</v>
      </c>
      <c r="E69" s="23">
        <v>3715</v>
      </c>
      <c r="F69" s="23" t="s">
        <v>41</v>
      </c>
      <c r="G69" s="23">
        <v>2</v>
      </c>
      <c r="H69" s="23">
        <v>68</v>
      </c>
      <c r="I69" s="23" t="s">
        <v>348</v>
      </c>
    </row>
    <row r="70" spans="1:9" x14ac:dyDescent="0.2">
      <c r="A70" s="23">
        <v>1431148</v>
      </c>
      <c r="B70" s="23" t="s">
        <v>116</v>
      </c>
      <c r="C70" s="23" t="s">
        <v>236</v>
      </c>
      <c r="D70" s="23" t="s">
        <v>314</v>
      </c>
      <c r="E70" s="23">
        <v>3715</v>
      </c>
      <c r="F70" s="23" t="s">
        <v>41</v>
      </c>
      <c r="G70" s="23">
        <v>1</v>
      </c>
      <c r="H70" s="23">
        <v>69</v>
      </c>
      <c r="I70" s="23" t="s">
        <v>348</v>
      </c>
    </row>
    <row r="71" spans="1:9" x14ac:dyDescent="0.2">
      <c r="A71" s="23">
        <v>1432329</v>
      </c>
      <c r="B71" s="23" t="s">
        <v>288</v>
      </c>
      <c r="C71" s="23" t="s">
        <v>289</v>
      </c>
      <c r="D71" s="23" t="s">
        <v>290</v>
      </c>
      <c r="E71" s="23">
        <v>3716</v>
      </c>
      <c r="F71" s="23" t="s">
        <v>56</v>
      </c>
      <c r="G71" s="23">
        <v>1</v>
      </c>
      <c r="H71" s="23">
        <v>70</v>
      </c>
      <c r="I71" s="23" t="s">
        <v>348</v>
      </c>
    </row>
    <row r="72" spans="1:9" x14ac:dyDescent="0.2">
      <c r="A72" s="23">
        <v>1428292</v>
      </c>
      <c r="B72" s="23" t="s">
        <v>38</v>
      </c>
      <c r="C72" s="23" t="s">
        <v>69</v>
      </c>
      <c r="D72" s="23" t="s">
        <v>70</v>
      </c>
      <c r="E72" s="23">
        <v>3714</v>
      </c>
      <c r="F72" s="23" t="s">
        <v>43</v>
      </c>
      <c r="G72" s="23">
        <v>1</v>
      </c>
      <c r="H72" s="23">
        <v>71</v>
      </c>
      <c r="I72" s="23" t="s">
        <v>348</v>
      </c>
    </row>
    <row r="73" spans="1:9" x14ac:dyDescent="0.2">
      <c r="A73" s="23">
        <v>1432121</v>
      </c>
      <c r="B73" s="23" t="s">
        <v>202</v>
      </c>
      <c r="C73" s="23" t="s">
        <v>338</v>
      </c>
      <c r="D73" s="23" t="s">
        <v>339</v>
      </c>
      <c r="E73" s="23">
        <v>3714</v>
      </c>
      <c r="F73" s="23" t="s">
        <v>43</v>
      </c>
      <c r="G73" s="23">
        <v>1</v>
      </c>
      <c r="H73" s="23">
        <v>72</v>
      </c>
      <c r="I73" s="23" t="s">
        <v>348</v>
      </c>
    </row>
    <row r="74" spans="1:9" x14ac:dyDescent="0.2">
      <c r="A74" s="23">
        <v>1429732</v>
      </c>
      <c r="B74" s="23" t="s">
        <v>85</v>
      </c>
      <c r="C74" s="23" t="s">
        <v>164</v>
      </c>
      <c r="D74" s="23" t="s">
        <v>165</v>
      </c>
      <c r="E74" s="23">
        <v>3714</v>
      </c>
      <c r="F74" s="23" t="s">
        <v>43</v>
      </c>
      <c r="G74" s="23">
        <v>1</v>
      </c>
      <c r="H74" s="23">
        <v>73</v>
      </c>
      <c r="I74" s="23" t="s">
        <v>348</v>
      </c>
    </row>
    <row r="75" spans="1:9" x14ac:dyDescent="0.2">
      <c r="A75" s="23">
        <v>1434590</v>
      </c>
      <c r="B75" s="23" t="s">
        <v>78</v>
      </c>
      <c r="C75" s="23" t="s">
        <v>79</v>
      </c>
      <c r="D75" s="23" t="s">
        <v>80</v>
      </c>
      <c r="E75" s="23">
        <v>3725</v>
      </c>
      <c r="F75" s="23" t="s">
        <v>81</v>
      </c>
      <c r="G75" s="23">
        <v>1</v>
      </c>
      <c r="H75" s="23">
        <v>74</v>
      </c>
      <c r="I75" s="23" t="s">
        <v>348</v>
      </c>
    </row>
    <row r="76" spans="1:9" x14ac:dyDescent="0.2">
      <c r="A76" s="23">
        <v>1430950</v>
      </c>
      <c r="B76" s="23" t="s">
        <v>57</v>
      </c>
      <c r="C76" s="23" t="s">
        <v>48</v>
      </c>
      <c r="D76" s="23" t="s">
        <v>214</v>
      </c>
      <c r="E76" s="23">
        <v>3715</v>
      </c>
      <c r="F76" s="23" t="s">
        <v>41</v>
      </c>
      <c r="G76" s="23">
        <v>1</v>
      </c>
      <c r="H76" s="23">
        <v>75</v>
      </c>
      <c r="I76" s="23" t="s">
        <v>348</v>
      </c>
    </row>
    <row r="77" spans="1:9" x14ac:dyDescent="0.2">
      <c r="A77" s="23">
        <v>1431957</v>
      </c>
      <c r="B77" s="23" t="s">
        <v>119</v>
      </c>
      <c r="C77" s="23" t="s">
        <v>255</v>
      </c>
      <c r="D77" s="23" t="s">
        <v>256</v>
      </c>
      <c r="E77" s="23">
        <v>3715</v>
      </c>
      <c r="F77" s="23" t="s">
        <v>41</v>
      </c>
      <c r="G77" s="23">
        <v>1</v>
      </c>
      <c r="H77" s="23">
        <v>76</v>
      </c>
      <c r="I77" s="23" t="s">
        <v>348</v>
      </c>
    </row>
    <row r="78" spans="1:9" x14ac:dyDescent="0.2">
      <c r="A78" s="23">
        <v>1429787</v>
      </c>
      <c r="B78" s="23" t="s">
        <v>123</v>
      </c>
      <c r="C78" s="23" t="s">
        <v>61</v>
      </c>
      <c r="D78" s="23" t="s">
        <v>124</v>
      </c>
      <c r="E78" s="23">
        <v>3714</v>
      </c>
      <c r="F78" s="23" t="s">
        <v>43</v>
      </c>
      <c r="G78" s="23">
        <v>2</v>
      </c>
      <c r="H78" s="23">
        <v>77</v>
      </c>
      <c r="I78" s="23" t="s">
        <v>348</v>
      </c>
    </row>
    <row r="79" spans="1:9" x14ac:dyDescent="0.2">
      <c r="A79" s="23">
        <v>1430394</v>
      </c>
      <c r="B79" s="23" t="s">
        <v>317</v>
      </c>
      <c r="C79" s="23" t="s">
        <v>318</v>
      </c>
      <c r="D79" s="23" t="s">
        <v>319</v>
      </c>
      <c r="E79" s="23">
        <v>3715</v>
      </c>
      <c r="F79" s="23" t="s">
        <v>41</v>
      </c>
      <c r="G79" s="23">
        <v>1</v>
      </c>
      <c r="H79" s="23">
        <v>78</v>
      </c>
      <c r="I79" s="23" t="s">
        <v>348</v>
      </c>
    </row>
    <row r="80" spans="1:9" x14ac:dyDescent="0.2">
      <c r="A80" s="23">
        <v>1431469</v>
      </c>
      <c r="B80" s="23" t="s">
        <v>67</v>
      </c>
      <c r="C80" s="23" t="s">
        <v>98</v>
      </c>
      <c r="D80" s="23" t="s">
        <v>166</v>
      </c>
      <c r="E80" s="23">
        <v>3715</v>
      </c>
      <c r="F80" s="23" t="s">
        <v>41</v>
      </c>
      <c r="G80" s="23">
        <v>2</v>
      </c>
      <c r="H80" s="23">
        <v>79</v>
      </c>
      <c r="I80" s="23" t="s">
        <v>348</v>
      </c>
    </row>
    <row r="81" spans="1:9" x14ac:dyDescent="0.2">
      <c r="A81" s="23">
        <v>1431131</v>
      </c>
      <c r="B81" s="23" t="s">
        <v>143</v>
      </c>
      <c r="C81" s="23" t="s">
        <v>144</v>
      </c>
      <c r="D81" s="23" t="s">
        <v>145</v>
      </c>
      <c r="E81" s="23">
        <v>3715</v>
      </c>
      <c r="F81" s="23" t="s">
        <v>41</v>
      </c>
      <c r="G81" s="23">
        <v>2</v>
      </c>
      <c r="H81" s="23">
        <v>80</v>
      </c>
      <c r="I81" s="23" t="s">
        <v>348</v>
      </c>
    </row>
    <row r="82" spans="1:9" x14ac:dyDescent="0.2">
      <c r="A82" s="23">
        <v>1433838</v>
      </c>
      <c r="B82" s="23" t="s">
        <v>231</v>
      </c>
      <c r="C82" s="23" t="s">
        <v>61</v>
      </c>
      <c r="D82" s="23" t="s">
        <v>232</v>
      </c>
      <c r="E82" s="23">
        <v>3724</v>
      </c>
      <c r="F82" s="23" t="s">
        <v>63</v>
      </c>
      <c r="G82" s="23">
        <v>1</v>
      </c>
      <c r="H82" s="23">
        <v>81</v>
      </c>
      <c r="I82" s="23" t="s">
        <v>348</v>
      </c>
    </row>
    <row r="83" spans="1:9" x14ac:dyDescent="0.2">
      <c r="A83" s="23">
        <v>1430332</v>
      </c>
      <c r="B83" s="23"/>
      <c r="C83" s="23" t="s">
        <v>286</v>
      </c>
      <c r="D83" s="23" t="s">
        <v>287</v>
      </c>
      <c r="E83" s="23">
        <v>3715</v>
      </c>
      <c r="F83" s="23" t="s">
        <v>41</v>
      </c>
      <c r="G83" s="23">
        <v>1</v>
      </c>
      <c r="H83" s="23">
        <v>82</v>
      </c>
      <c r="I83" s="23" t="s">
        <v>348</v>
      </c>
    </row>
    <row r="84" spans="1:9" x14ac:dyDescent="0.2">
      <c r="A84" s="23">
        <v>1428315</v>
      </c>
      <c r="B84" s="23" t="s">
        <v>67</v>
      </c>
      <c r="C84" s="23" t="s">
        <v>65</v>
      </c>
      <c r="D84" s="23" t="s">
        <v>68</v>
      </c>
      <c r="E84" s="23">
        <v>3714</v>
      </c>
      <c r="F84" s="23" t="s">
        <v>43</v>
      </c>
      <c r="G84" s="23">
        <v>2</v>
      </c>
      <c r="H84" s="23">
        <v>83</v>
      </c>
      <c r="I84" s="23" t="s">
        <v>348</v>
      </c>
    </row>
    <row r="85" spans="1:9" x14ac:dyDescent="0.2">
      <c r="A85" s="23">
        <v>1433746</v>
      </c>
      <c r="B85" s="23" t="s">
        <v>131</v>
      </c>
      <c r="C85" s="23" t="s">
        <v>129</v>
      </c>
      <c r="D85" s="23" t="s">
        <v>132</v>
      </c>
      <c r="E85" s="23">
        <v>3713</v>
      </c>
      <c r="F85" s="23" t="s">
        <v>133</v>
      </c>
      <c r="G85" s="23">
        <v>1</v>
      </c>
      <c r="H85" s="23">
        <v>84</v>
      </c>
      <c r="I85" s="23" t="s">
        <v>348</v>
      </c>
    </row>
    <row r="86" spans="1:9" x14ac:dyDescent="0.2">
      <c r="A86" s="23">
        <v>1430530</v>
      </c>
      <c r="B86" s="23" t="s">
        <v>128</v>
      </c>
      <c r="C86" s="23" t="s">
        <v>129</v>
      </c>
      <c r="D86" s="23" t="s">
        <v>130</v>
      </c>
      <c r="E86" s="23">
        <v>3715</v>
      </c>
      <c r="F86" s="23" t="s">
        <v>41</v>
      </c>
      <c r="G86" s="23">
        <v>1</v>
      </c>
      <c r="H86" s="23">
        <v>85</v>
      </c>
      <c r="I86" s="23" t="s">
        <v>348</v>
      </c>
    </row>
    <row r="87" spans="1:9" x14ac:dyDescent="0.2">
      <c r="A87" s="23">
        <v>1439960</v>
      </c>
      <c r="B87" s="23" t="s">
        <v>64</v>
      </c>
      <c r="C87" s="23" t="s">
        <v>177</v>
      </c>
      <c r="D87" s="23" t="s">
        <v>178</v>
      </c>
      <c r="E87" s="23">
        <v>3765</v>
      </c>
      <c r="F87" s="23" t="s">
        <v>179</v>
      </c>
      <c r="G87" s="23">
        <v>1</v>
      </c>
      <c r="H87" s="23">
        <v>86</v>
      </c>
      <c r="I87" s="23" t="s">
        <v>348</v>
      </c>
    </row>
    <row r="88" spans="1:9" x14ac:dyDescent="0.2">
      <c r="A88" s="23">
        <v>1430462</v>
      </c>
      <c r="B88" s="23" t="s">
        <v>38</v>
      </c>
      <c r="C88" s="23" t="s">
        <v>39</v>
      </c>
      <c r="D88" s="23" t="s">
        <v>40</v>
      </c>
      <c r="E88" s="23">
        <v>3715</v>
      </c>
      <c r="F88" s="23" t="s">
        <v>41</v>
      </c>
      <c r="G88" s="23">
        <v>2</v>
      </c>
      <c r="H88" s="23">
        <v>87</v>
      </c>
      <c r="I88" s="23" t="s">
        <v>348</v>
      </c>
    </row>
    <row r="89" spans="1:9" x14ac:dyDescent="0.2">
      <c r="A89" s="23">
        <v>1432268</v>
      </c>
      <c r="B89" s="23" t="s">
        <v>229</v>
      </c>
      <c r="C89" s="23" t="s">
        <v>308</v>
      </c>
      <c r="D89" s="23" t="s">
        <v>309</v>
      </c>
      <c r="E89" s="23">
        <v>3716</v>
      </c>
      <c r="F89" s="23" t="s">
        <v>56</v>
      </c>
      <c r="G89" s="23">
        <v>1</v>
      </c>
      <c r="H89" s="23">
        <v>88</v>
      </c>
      <c r="I89" s="23" t="s">
        <v>348</v>
      </c>
    </row>
    <row r="90" spans="1:9" x14ac:dyDescent="0.2">
      <c r="A90" s="23">
        <v>1429107</v>
      </c>
      <c r="B90" s="23" t="s">
        <v>233</v>
      </c>
      <c r="C90" s="23" t="s">
        <v>312</v>
      </c>
      <c r="D90" s="23" t="s">
        <v>313</v>
      </c>
      <c r="E90" s="23">
        <v>3713</v>
      </c>
      <c r="F90" s="23" t="s">
        <v>133</v>
      </c>
      <c r="G90" s="23">
        <v>1</v>
      </c>
      <c r="H90" s="23">
        <v>89</v>
      </c>
      <c r="I90" s="23" t="s">
        <v>348</v>
      </c>
    </row>
    <row r="91" spans="1:9" x14ac:dyDescent="0.2">
      <c r="A91" s="23">
        <v>1429572</v>
      </c>
      <c r="B91" s="23" t="s">
        <v>64</v>
      </c>
      <c r="C91" s="23" t="s">
        <v>265</v>
      </c>
      <c r="D91" s="23" t="s">
        <v>266</v>
      </c>
      <c r="E91" s="23">
        <v>3714</v>
      </c>
      <c r="F91" s="23" t="s">
        <v>43</v>
      </c>
      <c r="G91" s="23">
        <v>2</v>
      </c>
      <c r="H91" s="23">
        <v>90</v>
      </c>
      <c r="I91" s="23" t="s">
        <v>348</v>
      </c>
    </row>
    <row r="92" spans="1:9" x14ac:dyDescent="0.2">
      <c r="A92" s="23">
        <v>1425871</v>
      </c>
      <c r="B92" s="23" t="s">
        <v>295</v>
      </c>
      <c r="C92" s="23" t="s">
        <v>296</v>
      </c>
      <c r="D92" s="23" t="s">
        <v>297</v>
      </c>
      <c r="E92" s="23">
        <v>3704</v>
      </c>
      <c r="F92" s="23" t="s">
        <v>298</v>
      </c>
      <c r="G92" s="23">
        <v>1</v>
      </c>
      <c r="H92" s="23">
        <v>91</v>
      </c>
      <c r="I92" s="23" t="s">
        <v>348</v>
      </c>
    </row>
    <row r="93" spans="1:9" x14ac:dyDescent="0.2">
      <c r="A93" s="23">
        <v>1427905</v>
      </c>
      <c r="B93" s="23" t="s">
        <v>270</v>
      </c>
      <c r="C93" s="23" t="s">
        <v>328</v>
      </c>
      <c r="D93" s="23" t="s">
        <v>329</v>
      </c>
      <c r="E93" s="23">
        <v>3714</v>
      </c>
      <c r="F93" s="23" t="s">
        <v>43</v>
      </c>
      <c r="G93" s="23">
        <v>2</v>
      </c>
      <c r="H93" s="23">
        <v>92</v>
      </c>
      <c r="I93" s="23" t="s">
        <v>348</v>
      </c>
    </row>
    <row r="94" spans="1:9" x14ac:dyDescent="0.2">
      <c r="A94" s="23">
        <v>1434804</v>
      </c>
      <c r="B94" s="23" t="s">
        <v>229</v>
      </c>
      <c r="C94" s="23" t="s">
        <v>117</v>
      </c>
      <c r="D94" s="23" t="s">
        <v>230</v>
      </c>
      <c r="E94" s="23">
        <v>3725</v>
      </c>
      <c r="F94" s="23" t="s">
        <v>81</v>
      </c>
      <c r="G94" s="23">
        <v>2</v>
      </c>
      <c r="H94" s="23">
        <v>93</v>
      </c>
      <c r="I94" s="23" t="s">
        <v>348</v>
      </c>
    </row>
    <row r="95" spans="1:9" x14ac:dyDescent="0.2">
      <c r="A95" s="23">
        <v>1331493</v>
      </c>
      <c r="B95" s="23" t="s">
        <v>198</v>
      </c>
      <c r="C95" s="23" t="s">
        <v>199</v>
      </c>
      <c r="D95" s="23" t="s">
        <v>200</v>
      </c>
      <c r="E95" s="23">
        <v>3086</v>
      </c>
      <c r="F95" s="23" t="s">
        <v>201</v>
      </c>
      <c r="G95" s="23">
        <v>1</v>
      </c>
      <c r="H95" s="23">
        <v>94</v>
      </c>
      <c r="I95" s="23" t="s">
        <v>348</v>
      </c>
    </row>
    <row r="96" spans="1:9" x14ac:dyDescent="0.2">
      <c r="A96" s="23">
        <v>1428889</v>
      </c>
      <c r="B96" s="23" t="s">
        <v>44</v>
      </c>
      <c r="C96" s="23" t="s">
        <v>312</v>
      </c>
      <c r="D96" s="23" t="s">
        <v>324</v>
      </c>
      <c r="E96" s="23">
        <v>3714</v>
      </c>
      <c r="F96" s="23" t="s">
        <v>43</v>
      </c>
      <c r="G96" s="23">
        <v>2</v>
      </c>
      <c r="H96" s="23">
        <v>95</v>
      </c>
      <c r="I96" s="23" t="s">
        <v>348</v>
      </c>
    </row>
    <row r="97" spans="1:9" x14ac:dyDescent="0.2">
      <c r="A97" s="23">
        <v>1434514</v>
      </c>
      <c r="B97" s="23" t="s">
        <v>116</v>
      </c>
      <c r="C97" s="23" t="s">
        <v>117</v>
      </c>
      <c r="D97" s="23" t="s">
        <v>118</v>
      </c>
      <c r="E97" s="23">
        <v>3725</v>
      </c>
      <c r="F97" s="23" t="s">
        <v>81</v>
      </c>
      <c r="G97" s="23">
        <v>2</v>
      </c>
      <c r="H97" s="23">
        <v>96</v>
      </c>
      <c r="I97" s="23" t="s">
        <v>348</v>
      </c>
    </row>
    <row r="98" spans="1:9" x14ac:dyDescent="0.2">
      <c r="A98" s="23">
        <v>1432008</v>
      </c>
      <c r="B98" s="23" t="s">
        <v>306</v>
      </c>
      <c r="C98" s="23" t="s">
        <v>211</v>
      </c>
      <c r="D98" s="23" t="s">
        <v>307</v>
      </c>
      <c r="E98" s="23">
        <v>3714</v>
      </c>
      <c r="F98" s="23" t="s">
        <v>43</v>
      </c>
      <c r="G98" s="23">
        <v>2</v>
      </c>
      <c r="H98" s="23">
        <v>97</v>
      </c>
      <c r="I98" s="23" t="s">
        <v>348</v>
      </c>
    </row>
    <row r="99" spans="1:9" x14ac:dyDescent="0.2">
      <c r="A99" s="23">
        <v>1434705</v>
      </c>
      <c r="B99" s="23" t="s">
        <v>119</v>
      </c>
      <c r="C99" s="23" t="s">
        <v>83</v>
      </c>
      <c r="D99" s="23" t="s">
        <v>120</v>
      </c>
      <c r="E99" s="23">
        <v>3725</v>
      </c>
      <c r="F99" s="23" t="s">
        <v>81</v>
      </c>
      <c r="G99" s="23">
        <v>2</v>
      </c>
      <c r="H99" s="23">
        <v>98</v>
      </c>
      <c r="I99" s="23" t="s">
        <v>348</v>
      </c>
    </row>
    <row r="100" spans="1:9" x14ac:dyDescent="0.2">
      <c r="A100" s="23">
        <v>1432770</v>
      </c>
      <c r="B100" s="23" t="s">
        <v>74</v>
      </c>
      <c r="C100" s="23" t="s">
        <v>75</v>
      </c>
      <c r="D100" s="23" t="s">
        <v>76</v>
      </c>
      <c r="E100" s="23">
        <v>3718</v>
      </c>
      <c r="F100" s="23" t="s">
        <v>77</v>
      </c>
      <c r="G100" s="23">
        <v>2</v>
      </c>
      <c r="H100" s="23">
        <v>99</v>
      </c>
      <c r="I100" s="23" t="s">
        <v>348</v>
      </c>
    </row>
    <row r="101" spans="1:9" x14ac:dyDescent="0.2">
      <c r="A101" s="23">
        <v>1433920</v>
      </c>
      <c r="B101" s="23" t="s">
        <v>134</v>
      </c>
      <c r="C101" s="23" t="s">
        <v>129</v>
      </c>
      <c r="D101" s="23" t="s">
        <v>135</v>
      </c>
      <c r="E101" s="23">
        <v>3724</v>
      </c>
      <c r="F101" s="23" t="s">
        <v>63</v>
      </c>
      <c r="G101" s="23">
        <v>1</v>
      </c>
      <c r="H101" s="23">
        <v>100</v>
      </c>
      <c r="I101" s="23" t="s">
        <v>348</v>
      </c>
    </row>
    <row r="102" spans="1:9" x14ac:dyDescent="0.2">
      <c r="A102" s="23">
        <v>1434071</v>
      </c>
      <c r="B102" s="23" t="s">
        <v>60</v>
      </c>
      <c r="C102" s="23" t="s">
        <v>61</v>
      </c>
      <c r="D102" s="23" t="s">
        <v>62</v>
      </c>
      <c r="E102" s="23">
        <v>3724</v>
      </c>
      <c r="F102" s="23" t="s">
        <v>63</v>
      </c>
      <c r="G102" s="23">
        <v>1</v>
      </c>
      <c r="H102" s="23">
        <v>101</v>
      </c>
      <c r="I102" s="23" t="s">
        <v>348</v>
      </c>
    </row>
    <row r="103" spans="1:9" x14ac:dyDescent="0.2">
      <c r="A103" s="23">
        <v>1432176</v>
      </c>
      <c r="B103" s="23" t="s">
        <v>128</v>
      </c>
      <c r="C103" s="23" t="s">
        <v>75</v>
      </c>
      <c r="D103" s="23" t="s">
        <v>213</v>
      </c>
      <c r="E103" s="23">
        <v>3714</v>
      </c>
      <c r="F103" s="23" t="s">
        <v>43</v>
      </c>
      <c r="G103" s="23">
        <v>2</v>
      </c>
      <c r="H103" s="23">
        <v>102</v>
      </c>
      <c r="I103" s="23" t="s">
        <v>348</v>
      </c>
    </row>
    <row r="104" spans="1:9" x14ac:dyDescent="0.2">
      <c r="A104" s="23">
        <v>1433852</v>
      </c>
      <c r="B104" s="23" t="s">
        <v>67</v>
      </c>
      <c r="C104" s="23" t="s">
        <v>121</v>
      </c>
      <c r="D104" s="23" t="s">
        <v>122</v>
      </c>
      <c r="E104" s="23">
        <v>3724</v>
      </c>
      <c r="F104" s="23" t="s">
        <v>63</v>
      </c>
      <c r="G104" s="23">
        <v>2</v>
      </c>
      <c r="H104" s="23">
        <v>103</v>
      </c>
      <c r="I104" s="23" t="s">
        <v>348</v>
      </c>
    </row>
    <row r="105" spans="1:9" x14ac:dyDescent="0.2">
      <c r="A105" s="23">
        <v>1430608</v>
      </c>
      <c r="B105" s="23" t="s">
        <v>206</v>
      </c>
      <c r="C105" s="23" t="s">
        <v>167</v>
      </c>
      <c r="D105" s="23" t="s">
        <v>207</v>
      </c>
      <c r="E105" s="23">
        <v>3715</v>
      </c>
      <c r="F105" s="23" t="s">
        <v>41</v>
      </c>
      <c r="G105" s="23">
        <v>2</v>
      </c>
      <c r="H105" s="23">
        <v>104</v>
      </c>
      <c r="I105" s="23" t="s">
        <v>348</v>
      </c>
    </row>
    <row r="106" spans="1:9" x14ac:dyDescent="0.2">
      <c r="A106" s="23">
        <v>1452839</v>
      </c>
      <c r="B106" s="23" t="s">
        <v>38</v>
      </c>
      <c r="C106" s="23" t="s">
        <v>334</v>
      </c>
      <c r="D106" s="23" t="s">
        <v>335</v>
      </c>
      <c r="E106" s="23">
        <v>3807</v>
      </c>
      <c r="F106" s="23" t="s">
        <v>336</v>
      </c>
      <c r="G106" s="23">
        <v>2</v>
      </c>
      <c r="H106" s="23">
        <v>105</v>
      </c>
      <c r="I106" s="23" t="s">
        <v>348</v>
      </c>
    </row>
    <row r="107" spans="1:9" x14ac:dyDescent="0.2">
      <c r="A107" s="23">
        <v>1429152</v>
      </c>
      <c r="B107" s="23" t="s">
        <v>125</v>
      </c>
      <c r="C107" s="23" t="s">
        <v>126</v>
      </c>
      <c r="D107" s="23" t="s">
        <v>127</v>
      </c>
      <c r="E107" s="23">
        <v>3714</v>
      </c>
      <c r="F107" s="23" t="s">
        <v>43</v>
      </c>
      <c r="G107" s="23">
        <v>1</v>
      </c>
      <c r="H107" s="23">
        <v>106</v>
      </c>
      <c r="I107" s="23" t="s">
        <v>348</v>
      </c>
    </row>
    <row r="108" spans="1:9" x14ac:dyDescent="0.2">
      <c r="A108" s="23">
        <v>1428971</v>
      </c>
      <c r="B108" s="23" t="s">
        <v>110</v>
      </c>
      <c r="C108" s="23" t="s">
        <v>111</v>
      </c>
      <c r="D108" s="23" t="s">
        <v>112</v>
      </c>
      <c r="E108" s="23">
        <v>3714</v>
      </c>
      <c r="F108" s="23" t="s">
        <v>43</v>
      </c>
      <c r="G108" s="23">
        <v>2</v>
      </c>
      <c r="H108" s="23">
        <v>107</v>
      </c>
      <c r="I108" s="23" t="s">
        <v>348</v>
      </c>
    </row>
    <row r="109" spans="1:9" x14ac:dyDescent="0.2">
      <c r="A109" s="23">
        <v>1430363</v>
      </c>
      <c r="B109" s="23"/>
      <c r="C109" s="23" t="s">
        <v>268</v>
      </c>
      <c r="D109" s="23" t="s">
        <v>269</v>
      </c>
      <c r="E109" s="23">
        <v>3714</v>
      </c>
      <c r="F109" s="23" t="s">
        <v>43</v>
      </c>
      <c r="G109" s="23">
        <v>2</v>
      </c>
      <c r="H109" s="23">
        <v>108</v>
      </c>
      <c r="I109" s="23" t="s">
        <v>348</v>
      </c>
    </row>
    <row r="110" spans="1:9" x14ac:dyDescent="0.2">
      <c r="A110" s="23">
        <v>1430622</v>
      </c>
      <c r="B110" s="23" t="s">
        <v>128</v>
      </c>
      <c r="C110" s="23" t="s">
        <v>330</v>
      </c>
      <c r="D110" s="23" t="s">
        <v>331</v>
      </c>
      <c r="E110" s="23">
        <v>3725</v>
      </c>
      <c r="F110" s="23" t="s">
        <v>81</v>
      </c>
      <c r="G110" s="23">
        <v>1</v>
      </c>
      <c r="H110" s="23">
        <v>109</v>
      </c>
      <c r="I110" s="23" t="s">
        <v>348</v>
      </c>
    </row>
    <row r="111" spans="1:9" x14ac:dyDescent="0.2">
      <c r="A111" s="23">
        <v>1857146</v>
      </c>
      <c r="B111" s="23" t="s">
        <v>44</v>
      </c>
      <c r="C111" s="23" t="s">
        <v>129</v>
      </c>
      <c r="D111" s="23" t="s">
        <v>146</v>
      </c>
      <c r="E111" s="23">
        <v>3715</v>
      </c>
      <c r="F111" s="23" t="s">
        <v>41</v>
      </c>
      <c r="G111" s="23">
        <v>1</v>
      </c>
      <c r="H111" s="23">
        <v>110</v>
      </c>
      <c r="I111" s="23" t="s">
        <v>348</v>
      </c>
    </row>
    <row r="112" spans="1:9" x14ac:dyDescent="0.2">
      <c r="A112" s="23">
        <v>1434903</v>
      </c>
      <c r="B112" s="23" t="s">
        <v>169</v>
      </c>
      <c r="C112" s="23" t="s">
        <v>170</v>
      </c>
      <c r="D112" s="23" t="s">
        <v>171</v>
      </c>
      <c r="E112" s="23">
        <v>3725</v>
      </c>
      <c r="F112" s="23" t="s">
        <v>81</v>
      </c>
      <c r="G112" s="23">
        <v>2</v>
      </c>
      <c r="H112" s="23">
        <v>111</v>
      </c>
      <c r="I112" s="23" t="s">
        <v>348</v>
      </c>
    </row>
    <row r="113" spans="1:9" x14ac:dyDescent="0.2">
      <c r="A113" s="23">
        <v>1431681</v>
      </c>
      <c r="B113" s="23" t="s">
        <v>143</v>
      </c>
      <c r="C113" s="23" t="s">
        <v>204</v>
      </c>
      <c r="D113" s="23" t="s">
        <v>205</v>
      </c>
      <c r="E113" s="23">
        <v>3715</v>
      </c>
      <c r="F113" s="23" t="s">
        <v>41</v>
      </c>
      <c r="G113" s="23">
        <v>2</v>
      </c>
      <c r="H113" s="23">
        <v>112</v>
      </c>
      <c r="I113" s="23" t="s">
        <v>348</v>
      </c>
    </row>
    <row r="114" spans="1:9" x14ac:dyDescent="0.2">
      <c r="A114" s="23">
        <v>1430738</v>
      </c>
      <c r="B114" s="23" t="s">
        <v>174</v>
      </c>
      <c r="C114" s="23" t="s">
        <v>175</v>
      </c>
      <c r="D114" s="23" t="s">
        <v>176</v>
      </c>
      <c r="E114" s="23">
        <v>3715</v>
      </c>
      <c r="F114" s="23" t="s">
        <v>41</v>
      </c>
      <c r="G114" s="23">
        <v>2</v>
      </c>
      <c r="H114" s="23">
        <v>113</v>
      </c>
      <c r="I114" s="23" t="s">
        <v>348</v>
      </c>
    </row>
    <row r="115" spans="1:9" x14ac:dyDescent="0.2">
      <c r="A115" s="23">
        <v>1434279</v>
      </c>
      <c r="B115" s="23" t="s">
        <v>215</v>
      </c>
      <c r="C115" s="23" t="s">
        <v>216</v>
      </c>
      <c r="D115" s="23" t="s">
        <v>217</v>
      </c>
      <c r="E115" s="23">
        <v>3714</v>
      </c>
      <c r="F115" s="23" t="s">
        <v>43</v>
      </c>
      <c r="G115" s="23">
        <v>2</v>
      </c>
      <c r="H115" s="23">
        <v>114</v>
      </c>
      <c r="I115" s="23" t="s">
        <v>348</v>
      </c>
    </row>
    <row r="116" spans="1:9" x14ac:dyDescent="0.2">
      <c r="A116" s="23">
        <v>1427851</v>
      </c>
      <c r="B116" s="23" t="s">
        <v>149</v>
      </c>
      <c r="C116" s="23" t="s">
        <v>150</v>
      </c>
      <c r="D116" s="23" t="s">
        <v>151</v>
      </c>
      <c r="E116" s="23">
        <v>3714</v>
      </c>
      <c r="F116" s="23" t="s">
        <v>43</v>
      </c>
      <c r="G116" s="23">
        <v>2</v>
      </c>
      <c r="H116" s="23">
        <v>115</v>
      </c>
      <c r="I116" s="23" t="s">
        <v>348</v>
      </c>
    </row>
    <row r="117" spans="1:9" x14ac:dyDescent="0.2">
      <c r="A117" s="23">
        <v>1432503</v>
      </c>
      <c r="B117" s="23" t="s">
        <v>57</v>
      </c>
      <c r="C117" s="23" t="s">
        <v>58</v>
      </c>
      <c r="D117" s="23" t="s">
        <v>59</v>
      </c>
      <c r="E117" s="23">
        <v>3716</v>
      </c>
      <c r="F117" s="23" t="s">
        <v>56</v>
      </c>
      <c r="G117" s="23">
        <v>2</v>
      </c>
      <c r="H117" s="23">
        <v>116</v>
      </c>
      <c r="I117" s="23" t="s">
        <v>348</v>
      </c>
    </row>
    <row r="118" spans="1:9" x14ac:dyDescent="0.2">
      <c r="A118" s="23">
        <v>1434408</v>
      </c>
      <c r="B118" s="23" t="s">
        <v>138</v>
      </c>
      <c r="C118" s="23" t="s">
        <v>139</v>
      </c>
      <c r="D118" s="23" t="s">
        <v>140</v>
      </c>
      <c r="E118" s="23">
        <v>3725</v>
      </c>
      <c r="F118" s="23" t="s">
        <v>81</v>
      </c>
      <c r="G118" s="23">
        <v>1</v>
      </c>
      <c r="H118" s="23">
        <v>117</v>
      </c>
      <c r="I118" s="23" t="s">
        <v>348</v>
      </c>
    </row>
    <row r="119" spans="1:9" x14ac:dyDescent="0.2">
      <c r="A119" s="23">
        <v>1429145</v>
      </c>
      <c r="B119" s="23" t="s">
        <v>149</v>
      </c>
      <c r="C119" s="23" t="s">
        <v>189</v>
      </c>
      <c r="D119" s="23" t="s">
        <v>190</v>
      </c>
      <c r="E119" s="23">
        <v>3714</v>
      </c>
      <c r="F119" s="23" t="s">
        <v>43</v>
      </c>
      <c r="G119" s="23">
        <v>1</v>
      </c>
      <c r="H119" s="23">
        <v>118</v>
      </c>
      <c r="I119" s="23" t="s">
        <v>348</v>
      </c>
    </row>
    <row r="120" spans="1:9" x14ac:dyDescent="0.2">
      <c r="A120" s="23">
        <v>1430561</v>
      </c>
      <c r="B120" s="23" t="s">
        <v>38</v>
      </c>
      <c r="C120" s="23" t="s">
        <v>284</v>
      </c>
      <c r="D120" s="23" t="s">
        <v>285</v>
      </c>
      <c r="E120" s="23">
        <v>3715</v>
      </c>
      <c r="F120" s="23" t="s">
        <v>41</v>
      </c>
      <c r="G120" s="23">
        <v>1</v>
      </c>
      <c r="H120" s="23">
        <v>119</v>
      </c>
      <c r="I120" s="23" t="s">
        <v>348</v>
      </c>
    </row>
    <row r="121" spans="1:9" x14ac:dyDescent="0.2">
      <c r="A121" s="23">
        <v>1427943</v>
      </c>
      <c r="B121" s="23" t="s">
        <v>67</v>
      </c>
      <c r="C121" s="23" t="s">
        <v>193</v>
      </c>
      <c r="D121" s="23" t="s">
        <v>194</v>
      </c>
      <c r="E121" s="23">
        <v>3714</v>
      </c>
      <c r="F121" s="23" t="s">
        <v>43</v>
      </c>
      <c r="G121" s="23">
        <v>1</v>
      </c>
      <c r="H121" s="23">
        <v>120</v>
      </c>
      <c r="I121" s="23" t="s">
        <v>348</v>
      </c>
    </row>
    <row r="122" spans="1:9" x14ac:dyDescent="0.2">
      <c r="A122" s="23">
        <v>1434415</v>
      </c>
      <c r="B122" s="23" t="s">
        <v>82</v>
      </c>
      <c r="C122" s="23" t="s">
        <v>136</v>
      </c>
      <c r="D122" s="23" t="s">
        <v>137</v>
      </c>
      <c r="E122" s="23">
        <v>3725</v>
      </c>
      <c r="F122" s="23" t="s">
        <v>81</v>
      </c>
      <c r="G122" s="23">
        <v>2</v>
      </c>
      <c r="H122" s="23">
        <v>121</v>
      </c>
      <c r="I122" s="23" t="s">
        <v>348</v>
      </c>
    </row>
    <row r="123" spans="1:9" x14ac:dyDescent="0.2">
      <c r="A123" s="23">
        <v>1434064</v>
      </c>
      <c r="B123" s="23" t="s">
        <v>235</v>
      </c>
      <c r="C123" s="23" t="s">
        <v>236</v>
      </c>
      <c r="D123" s="23" t="s">
        <v>237</v>
      </c>
      <c r="E123" s="23">
        <v>3724</v>
      </c>
      <c r="F123" s="23" t="s">
        <v>63</v>
      </c>
      <c r="G123" s="23">
        <v>2</v>
      </c>
      <c r="H123" s="23">
        <v>122</v>
      </c>
      <c r="I123" s="23" t="s">
        <v>348</v>
      </c>
    </row>
    <row r="124" spans="1:9" x14ac:dyDescent="0.2">
      <c r="A124" s="23">
        <v>1440676</v>
      </c>
      <c r="B124" s="23" t="s">
        <v>60</v>
      </c>
      <c r="C124" s="23" t="s">
        <v>325</v>
      </c>
      <c r="D124" s="23" t="s">
        <v>326</v>
      </c>
      <c r="E124" s="23">
        <v>3766</v>
      </c>
      <c r="F124" s="23" t="s">
        <v>327</v>
      </c>
      <c r="G124" s="23">
        <v>2</v>
      </c>
      <c r="H124" s="23">
        <v>123</v>
      </c>
      <c r="I124" s="23" t="s">
        <v>348</v>
      </c>
    </row>
    <row r="125" spans="1:9" x14ac:dyDescent="0.2">
      <c r="A125" s="23">
        <v>1436174</v>
      </c>
      <c r="B125" s="23" t="s">
        <v>155</v>
      </c>
      <c r="C125" s="23" t="s">
        <v>156</v>
      </c>
      <c r="D125" s="23" t="s">
        <v>157</v>
      </c>
      <c r="E125" s="23">
        <v>3755</v>
      </c>
      <c r="F125" s="23" t="s">
        <v>158</v>
      </c>
      <c r="G125" s="23">
        <v>2</v>
      </c>
      <c r="H125" s="23">
        <v>124</v>
      </c>
      <c r="I125" s="23" t="s">
        <v>349</v>
      </c>
    </row>
    <row r="126" spans="1:9" x14ac:dyDescent="0.2">
      <c r="A126" s="23">
        <v>2300993</v>
      </c>
      <c r="B126" s="23" t="s">
        <v>38</v>
      </c>
      <c r="C126" s="23" t="s">
        <v>159</v>
      </c>
      <c r="D126" s="23" t="s">
        <v>160</v>
      </c>
      <c r="E126" s="23">
        <v>3725</v>
      </c>
      <c r="F126" s="23" t="s">
        <v>81</v>
      </c>
      <c r="G126" s="23">
        <v>1</v>
      </c>
      <c r="H126" s="23">
        <v>125</v>
      </c>
      <c r="I126" s="23" t="s">
        <v>349</v>
      </c>
    </row>
    <row r="127" spans="1:9" x14ac:dyDescent="0.2">
      <c r="A127" s="23">
        <v>1434316</v>
      </c>
      <c r="B127" s="23" t="s">
        <v>223</v>
      </c>
      <c r="C127" s="23" t="s">
        <v>153</v>
      </c>
      <c r="D127" s="23" t="s">
        <v>224</v>
      </c>
      <c r="E127" s="23">
        <v>3725</v>
      </c>
      <c r="F127" s="23" t="s">
        <v>81</v>
      </c>
      <c r="G127" s="23">
        <v>2</v>
      </c>
      <c r="H127" s="23">
        <v>126</v>
      </c>
      <c r="I127" s="23" t="s">
        <v>349</v>
      </c>
    </row>
  </sheetData>
  <sheetProtection algorithmName="SHA-512" hashValue="7jABKG+aQlEjd0Dw+tc2RrzxDr1r1QDUuifoaTy+sJ7MUfoU/b3i7J97Ko0vygMWJdfEOdIykgvZTfOD5StaeA==" saltValue="+58/I7EZjTlhA59jUJBxLg==" spinCount="100000" sheet="1" objects="1" scenarios="1" selectLockedCells="1"/>
  <pageMargins left="0.70866141732283472" right="0.70866141732283472" top="0.78740157480314965" bottom="0.78740157480314965" header="0.31496062992125984" footer="0.31496062992125984"/>
  <pageSetup paperSize="9" scale="80" fitToHeight="10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42973-5A52-410E-A124-9C46170DDEAD}">
  <sheetPr codeName="Tabelle4">
    <pageSetUpPr fitToPage="1"/>
  </sheetPr>
  <dimension ref="C3:L22"/>
  <sheetViews>
    <sheetView showGridLines="0" showRowColHeaders="0" tabSelected="1" zoomScaleNormal="100" workbookViewId="0">
      <selection activeCell="C8" sqref="C8"/>
    </sheetView>
  </sheetViews>
  <sheetFormatPr baseColWidth="10" defaultRowHeight="14.25" x14ac:dyDescent="0.2"/>
  <cols>
    <col min="3" max="3" width="18.5" customWidth="1"/>
    <col min="4" max="4" width="7.625" customWidth="1"/>
  </cols>
  <sheetData>
    <row r="3" spans="3:5" ht="23.25" x14ac:dyDescent="0.35">
      <c r="C3" s="5" t="str">
        <f>"Schlachtviehmarkt " &amp; Einstellungen!$I$9 &amp; " vom " &amp; TEXT(Einstellungen!$I$10,"TT.MM.JJJJ")</f>
        <v>Schlachtviehmarkt Frutigen vom 13.05.2026</v>
      </c>
    </row>
    <row r="7" spans="3:5" ht="15" x14ac:dyDescent="0.2">
      <c r="C7" s="16" t="s">
        <v>25</v>
      </c>
      <c r="E7" s="16" t="s">
        <v>24</v>
      </c>
    </row>
    <row r="8" spans="3:5" s="7" customFormat="1" ht="20.25" x14ac:dyDescent="0.2">
      <c r="C8" s="6"/>
      <c r="E8" s="13" t="str">
        <f>IF(C8="","Bitte geben Sie Ihre TVD-Nr. ein.",IF(ISNA(VLOOKUP(C8,'Zeitfenster aller Lieferanten'!$A:$I,3,FALSE)),"Für diese TVD-Nummer sind keine Tiere angemeldet.",VLOOKUP(C8,'Zeitfenster aller Lieferanten'!$A:$I,3,FALSE) &amp; " " &amp; VLOOKUP(C8,'Zeitfenster aller Lieferanten'!$A:$I,2,FALSE) &amp; ", Angemeldete Tiere: " &amp; VLOOKUP(C8,'Zeitfenster aller Lieferanten'!$A:$I,7,FALSE)&amp; ", Zeitfenster: " &amp; VLOOKUP(C8,'Zeitfenster aller Lieferanten'!$A:$I,9,FALSE)))</f>
        <v>Bitte geben Sie Ihre TVD-Nr. ein.</v>
      </c>
    </row>
    <row r="11" spans="3:5" ht="15.75" x14ac:dyDescent="0.25">
      <c r="C11" s="15" t="str">
        <f>"Nachgemeldete Tiere müssen im Auffuhr-Zeitfenster " &amp;Einstellungen!I11 &amp; " aufgeführt werden."</f>
        <v>Nachgemeldete Tiere müssen im Auffuhr-Zeitfenster 09:30 - 10:00 aufgeführt werden.</v>
      </c>
    </row>
    <row r="13" spans="3:5" ht="25.9" customHeight="1" x14ac:dyDescent="0.2">
      <c r="C13" s="18" t="s">
        <v>33</v>
      </c>
    </row>
    <row r="14" spans="3:5" ht="25.9" customHeight="1" x14ac:dyDescent="0.2">
      <c r="C14" s="19" t="s">
        <v>36</v>
      </c>
    </row>
    <row r="15" spans="3:5" ht="25.9" customHeight="1" x14ac:dyDescent="0.2">
      <c r="C15" s="19" t="s">
        <v>37</v>
      </c>
    </row>
    <row r="16" spans="3:5" ht="25.9" customHeight="1" x14ac:dyDescent="0.2"/>
    <row r="17" spans="3:12" ht="15" x14ac:dyDescent="0.2">
      <c r="C17" s="17" t="s">
        <v>31</v>
      </c>
      <c r="D17" s="14"/>
      <c r="E17" s="14"/>
      <c r="F17" s="14"/>
      <c r="G17" s="14"/>
      <c r="H17" s="14"/>
      <c r="I17" s="14"/>
      <c r="J17" s="14"/>
      <c r="K17" s="14"/>
      <c r="L17" s="14"/>
    </row>
    <row r="18" spans="3:12" s="14" customFormat="1" ht="25.15" customHeight="1" x14ac:dyDescent="0.2">
      <c r="C18" s="17" t="s">
        <v>30</v>
      </c>
    </row>
    <row r="19" spans="3:12" s="14" customFormat="1" ht="25.15" customHeight="1" x14ac:dyDescent="0.2">
      <c r="C19" s="17" t="s">
        <v>34</v>
      </c>
    </row>
    <row r="20" spans="3:12" s="14" customFormat="1" ht="25.15" customHeight="1" x14ac:dyDescent="0.2">
      <c r="C20" s="17" t="s">
        <v>35</v>
      </c>
    </row>
    <row r="21" spans="3:12" s="14" customFormat="1" ht="25.15" customHeight="1" x14ac:dyDescent="0.2">
      <c r="C21" s="17" t="s">
        <v>32</v>
      </c>
    </row>
    <row r="22" spans="3:12" s="14" customFormat="1" ht="25.15" customHeight="1" x14ac:dyDescent="0.2"/>
  </sheetData>
  <sheetProtection sheet="1" objects="1" scenarios="1" selectLockedCells="1"/>
  <pageMargins left="0.70866141732283472" right="0.70866141732283472" top="0.78740157480314965" bottom="0.78740157480314965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cmdApplikationEntsperren">
          <controlPr defaultSize="0" autoLine="0" autoPict="0" r:id="rId5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13</xdr:col>
                <xdr:colOff>47625</xdr:colOff>
                <xdr:row>3</xdr:row>
                <xdr:rowOff>0</xdr:rowOff>
              </to>
            </anchor>
          </controlPr>
        </control>
      </mc:Choice>
      <mc:Fallback>
        <control shapeId="4097" r:id="rId4" name="cmdApplikationEntsperren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7328D62C29B43448C2C1CCC5F04935A" ma:contentTypeVersion="12" ma:contentTypeDescription="Ein neues Dokument erstellen." ma:contentTypeScope="" ma:versionID="c6edc10a6fdb9c68f03c39380086b640">
  <xsd:schema xmlns:xsd="http://www.w3.org/2001/XMLSchema" xmlns:xs="http://www.w3.org/2001/XMLSchema" xmlns:p="http://schemas.microsoft.com/office/2006/metadata/properties" xmlns:ns2="a1528acb-b70a-445a-8738-265666335bd8" xmlns:ns3="3fd1803d-3ec9-4c85-a57a-294aa338e5cd" targetNamespace="http://schemas.microsoft.com/office/2006/metadata/properties" ma:root="true" ma:fieldsID="c39d88309fe0f62fbbfbbeb486c70a02" ns2:_="" ns3:_="">
    <xsd:import namespace="a1528acb-b70a-445a-8738-265666335bd8"/>
    <xsd:import namespace="3fd1803d-3ec9-4c85-a57a-294aa338e5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528acb-b70a-445a-8738-265666335b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d1803d-3ec9-4c85-a57a-294aa338e5c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FACD58-5EFF-494A-89FC-1F878DD9F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528acb-b70a-445a-8738-265666335bd8"/>
    <ds:schemaRef ds:uri="3fd1803d-3ec9-4c85-a57a-294aa338e5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FE45B1-EF82-4949-A1DA-0BED0161EEAD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3fd1803d-3ec9-4c85-a57a-294aa338e5cd"/>
    <ds:schemaRef ds:uri="a1528acb-b70a-445a-8738-265666335bd8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A54D056-F6C8-4020-AC5C-A9A2D669A2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Auffuhr-Zeitfenster</vt:lpstr>
      <vt:lpstr>'Auffuhr-Zeitfenster'!Druckbereich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Mike</dc:creator>
  <cp:lastModifiedBy>Priska Zurbrügg</cp:lastModifiedBy>
  <cp:lastPrinted>2026-05-06T13:42:56Z</cp:lastPrinted>
  <dcterms:created xsi:type="dcterms:W3CDTF">2008-12-23T18:34:44Z</dcterms:created>
  <dcterms:modified xsi:type="dcterms:W3CDTF">2026-05-06T14:04:37Z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eedsREVERT">
    <vt:lpwstr>FALSE</vt:lpwstr>
  </property>
  <property fmtid="{D5CDD505-2E9C-101B-9397-08002B2CF9AE}" pid="3" name="Jet Reports Drill Button Active">
    <vt:bool>false</vt:bool>
  </property>
  <property fmtid="{D5CDD505-2E9C-101B-9397-08002B2CF9AE}" pid="4" name="Jet Reports Function Literals">
    <vt:lpwstr>\	;	;	{	}	[@[{0}]]	1031	2055</vt:lpwstr>
  </property>
  <property fmtid="{D5CDD505-2E9C-101B-9397-08002B2CF9AE}" pid="5" name="ContentTypeId">
    <vt:lpwstr>0x010100F7328D62C29B43448C2C1CCC5F04935A</vt:lpwstr>
  </property>
</Properties>
</file>